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795" windowWidth="23415" windowHeight="17535" activeTab="1"/>
  </bookViews>
  <sheets>
    <sheet name="cohort" sheetId="1" r:id="rId1"/>
    <sheet name="group" sheetId="2" r:id="rId2"/>
    <sheet name="model" sheetId="3" r:id="rId3"/>
    <sheet name="vensim" sheetId="4" r:id="rId4"/>
  </sheets>
  <calcPr calcId="145621"/>
</workbook>
</file>

<file path=xl/calcChain.xml><?xml version="1.0" encoding="utf-8"?>
<calcChain xmlns="http://schemas.openxmlformats.org/spreadsheetml/2006/main">
  <c r="G3" i="2" l="1"/>
  <c r="CX25" i="4" l="1"/>
  <c r="CX26" i="4" s="1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AF15" i="4"/>
  <c r="AG15" i="4"/>
  <c r="AH15" i="4"/>
  <c r="AI15" i="4"/>
  <c r="AJ15" i="4"/>
  <c r="AK15" i="4"/>
  <c r="AL15" i="4"/>
  <c r="AM15" i="4"/>
  <c r="AN15" i="4"/>
  <c r="AO15" i="4"/>
  <c r="AP15" i="4"/>
  <c r="AQ15" i="4"/>
  <c r="AR15" i="4"/>
  <c r="AS15" i="4"/>
  <c r="AT15" i="4"/>
  <c r="AU15" i="4"/>
  <c r="AV15" i="4"/>
  <c r="AW15" i="4"/>
  <c r="AX15" i="4"/>
  <c r="AY15" i="4"/>
  <c r="AZ15" i="4"/>
  <c r="BA15" i="4"/>
  <c r="BB15" i="4"/>
  <c r="BC15" i="4"/>
  <c r="BD15" i="4"/>
  <c r="BE15" i="4"/>
  <c r="BF15" i="4"/>
  <c r="BG15" i="4"/>
  <c r="BH15" i="4"/>
  <c r="BI15" i="4"/>
  <c r="BJ15" i="4"/>
  <c r="BK15" i="4"/>
  <c r="BL15" i="4"/>
  <c r="BM15" i="4"/>
  <c r="BN15" i="4"/>
  <c r="BO15" i="4"/>
  <c r="BP15" i="4"/>
  <c r="BQ15" i="4"/>
  <c r="BR15" i="4"/>
  <c r="BS15" i="4"/>
  <c r="BT15" i="4"/>
  <c r="BU15" i="4"/>
  <c r="BV15" i="4"/>
  <c r="BW15" i="4"/>
  <c r="BX15" i="4"/>
  <c r="BY15" i="4"/>
  <c r="BZ15" i="4"/>
  <c r="CA15" i="4"/>
  <c r="CB15" i="4"/>
  <c r="CC15" i="4"/>
  <c r="CD15" i="4"/>
  <c r="CE15" i="4"/>
  <c r="CF15" i="4"/>
  <c r="CG15" i="4"/>
  <c r="CH15" i="4"/>
  <c r="CI15" i="4"/>
  <c r="CJ15" i="4"/>
  <c r="CK15" i="4"/>
  <c r="CL15" i="4"/>
  <c r="CM15" i="4"/>
  <c r="CN15" i="4"/>
  <c r="CO15" i="4"/>
  <c r="CP15" i="4"/>
  <c r="CQ15" i="4"/>
  <c r="CR15" i="4"/>
  <c r="CS15" i="4"/>
  <c r="CT15" i="4"/>
  <c r="CU15" i="4"/>
  <c r="CV15" i="4"/>
  <c r="CW15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F16" i="4"/>
  <c r="AG16" i="4"/>
  <c r="AH16" i="4"/>
  <c r="AI16" i="4"/>
  <c r="AJ16" i="4"/>
  <c r="AK16" i="4"/>
  <c r="AL16" i="4"/>
  <c r="AM16" i="4"/>
  <c r="AN16" i="4"/>
  <c r="AO16" i="4"/>
  <c r="AP16" i="4"/>
  <c r="AQ16" i="4"/>
  <c r="AR16" i="4"/>
  <c r="AS16" i="4"/>
  <c r="AT16" i="4"/>
  <c r="AU16" i="4"/>
  <c r="AV16" i="4"/>
  <c r="AW16" i="4"/>
  <c r="AX16" i="4"/>
  <c r="AY16" i="4"/>
  <c r="AZ16" i="4"/>
  <c r="BA16" i="4"/>
  <c r="BB16" i="4"/>
  <c r="BC16" i="4"/>
  <c r="BD16" i="4"/>
  <c r="BE16" i="4"/>
  <c r="BF16" i="4"/>
  <c r="BG16" i="4"/>
  <c r="BH16" i="4"/>
  <c r="BI16" i="4"/>
  <c r="BJ16" i="4"/>
  <c r="BK16" i="4"/>
  <c r="BL16" i="4"/>
  <c r="BM16" i="4"/>
  <c r="BN16" i="4"/>
  <c r="BO16" i="4"/>
  <c r="BP16" i="4"/>
  <c r="BQ16" i="4"/>
  <c r="BR16" i="4"/>
  <c r="BS16" i="4"/>
  <c r="BT16" i="4"/>
  <c r="BU16" i="4"/>
  <c r="BV16" i="4"/>
  <c r="BW16" i="4"/>
  <c r="BX16" i="4"/>
  <c r="BY16" i="4"/>
  <c r="BZ16" i="4"/>
  <c r="CA16" i="4"/>
  <c r="CB16" i="4"/>
  <c r="CC16" i="4"/>
  <c r="CD16" i="4"/>
  <c r="CE16" i="4"/>
  <c r="CF16" i="4"/>
  <c r="CG16" i="4"/>
  <c r="CH16" i="4"/>
  <c r="CI16" i="4"/>
  <c r="CJ16" i="4"/>
  <c r="CK16" i="4"/>
  <c r="CL16" i="4"/>
  <c r="CM16" i="4"/>
  <c r="CN16" i="4"/>
  <c r="CO16" i="4"/>
  <c r="CP16" i="4"/>
  <c r="CQ16" i="4"/>
  <c r="CR16" i="4"/>
  <c r="CS16" i="4"/>
  <c r="CT16" i="4"/>
  <c r="CU16" i="4"/>
  <c r="CV16" i="4"/>
  <c r="CW16" i="4"/>
  <c r="B16" i="4"/>
  <c r="B15" i="4"/>
  <c r="CW26" i="4" l="1"/>
  <c r="CV26" i="4"/>
  <c r="CU26" i="4" s="1"/>
  <c r="CT26" i="4" s="1"/>
  <c r="CS26" i="4" s="1"/>
  <c r="CR26" i="4" s="1"/>
  <c r="CQ26" i="4" s="1"/>
  <c r="CP26" i="4" s="1"/>
  <c r="CO26" i="4" s="1"/>
  <c r="CN26" i="4" s="1"/>
  <c r="CM26" i="4" s="1"/>
  <c r="CL26" i="4" s="1"/>
  <c r="CK26" i="4" s="1"/>
  <c r="CJ26" i="4" s="1"/>
  <c r="CI26" i="4" s="1"/>
  <c r="CH26" i="4" s="1"/>
  <c r="CG26" i="4" s="1"/>
  <c r="CF26" i="4" s="1"/>
  <c r="CE26" i="4" s="1"/>
  <c r="CD26" i="4" s="1"/>
  <c r="CC26" i="4" s="1"/>
  <c r="CB26" i="4" s="1"/>
  <c r="CA26" i="4" s="1"/>
  <c r="BZ26" i="4" s="1"/>
  <c r="BY26" i="4" s="1"/>
  <c r="BX26" i="4" s="1"/>
  <c r="BW26" i="4" s="1"/>
  <c r="BV26" i="4" s="1"/>
  <c r="BU26" i="4" s="1"/>
  <c r="BT26" i="4" s="1"/>
  <c r="BS26" i="4" s="1"/>
  <c r="BR26" i="4" s="1"/>
  <c r="BQ26" i="4" s="1"/>
  <c r="BP26" i="4" s="1"/>
  <c r="BO26" i="4" s="1"/>
  <c r="BN26" i="4" s="1"/>
  <c r="BM26" i="4" s="1"/>
  <c r="BL26" i="4" s="1"/>
  <c r="BK26" i="4" s="1"/>
  <c r="BJ26" i="4" s="1"/>
  <c r="BI26" i="4" s="1"/>
  <c r="BH26" i="4" s="1"/>
  <c r="BG26" i="4" s="1"/>
  <c r="BF26" i="4" s="1"/>
  <c r="BE26" i="4" s="1"/>
  <c r="BD26" i="4" s="1"/>
  <c r="BC26" i="4" s="1"/>
  <c r="BB26" i="4" s="1"/>
  <c r="BA26" i="4" s="1"/>
  <c r="AZ26" i="4" s="1"/>
  <c r="AY26" i="4" s="1"/>
  <c r="AX26" i="4" s="1"/>
  <c r="AW26" i="4" s="1"/>
  <c r="AV26" i="4" s="1"/>
  <c r="AU26" i="4" s="1"/>
  <c r="AT26" i="4" s="1"/>
  <c r="AS26" i="4" s="1"/>
  <c r="AR26" i="4" s="1"/>
  <c r="AQ26" i="4" s="1"/>
  <c r="AP26" i="4" s="1"/>
  <c r="AO26" i="4" s="1"/>
  <c r="AN26" i="4" s="1"/>
  <c r="AM26" i="4" s="1"/>
  <c r="AL26" i="4" s="1"/>
  <c r="AK26" i="4" s="1"/>
  <c r="AJ26" i="4" s="1"/>
  <c r="AI26" i="4" s="1"/>
  <c r="AH26" i="4" s="1"/>
  <c r="AG26" i="4" s="1"/>
  <c r="AF26" i="4" s="1"/>
  <c r="AE26" i="4" s="1"/>
  <c r="AD26" i="4" s="1"/>
  <c r="AC26" i="4" s="1"/>
  <c r="AB26" i="4" s="1"/>
  <c r="AA26" i="4" s="1"/>
  <c r="Z26" i="4" s="1"/>
  <c r="Y26" i="4" s="1"/>
  <c r="X26" i="4" s="1"/>
  <c r="W26" i="4" s="1"/>
  <c r="V26" i="4" s="1"/>
  <c r="U26" i="4" s="1"/>
  <c r="T26" i="4" s="1"/>
  <c r="S26" i="4" s="1"/>
  <c r="R26" i="4" s="1"/>
  <c r="Q26" i="4" s="1"/>
  <c r="P26" i="4" s="1"/>
  <c r="O26" i="4" s="1"/>
  <c r="N26" i="4" s="1"/>
  <c r="M26" i="4" s="1"/>
  <c r="L26" i="4" s="1"/>
  <c r="K26" i="4" s="1"/>
  <c r="J26" i="4" s="1"/>
  <c r="I26" i="4" s="1"/>
  <c r="H26" i="4" s="1"/>
  <c r="G26" i="4" s="1"/>
  <c r="F26" i="4" s="1"/>
  <c r="E26" i="4" s="1"/>
  <c r="D26" i="4" s="1"/>
  <c r="C26" i="4" s="1"/>
  <c r="B26" i="4" s="1"/>
  <c r="CX15" i="4"/>
  <c r="CX17" i="4" s="1"/>
  <c r="CW17" i="4" s="1"/>
  <c r="CV17" i="4" s="1"/>
  <c r="CU17" i="4" s="1"/>
  <c r="CT17" i="4" s="1"/>
  <c r="CS17" i="4" s="1"/>
  <c r="CR17" i="4" s="1"/>
  <c r="CQ17" i="4" s="1"/>
  <c r="CP17" i="4" s="1"/>
  <c r="CO17" i="4" s="1"/>
  <c r="CN17" i="4" s="1"/>
  <c r="CM17" i="4" s="1"/>
  <c r="CL17" i="4" s="1"/>
  <c r="CK17" i="4" s="1"/>
  <c r="CJ17" i="4" s="1"/>
  <c r="CI17" i="4" s="1"/>
  <c r="CH17" i="4" s="1"/>
  <c r="CG17" i="4" s="1"/>
  <c r="CF17" i="4" s="1"/>
  <c r="CE17" i="4" s="1"/>
  <c r="CD17" i="4" s="1"/>
  <c r="CC17" i="4" s="1"/>
  <c r="CB17" i="4" s="1"/>
  <c r="CA17" i="4" s="1"/>
  <c r="BZ17" i="4" s="1"/>
  <c r="BY17" i="4" s="1"/>
  <c r="BX17" i="4" s="1"/>
  <c r="BW17" i="4" s="1"/>
  <c r="BV17" i="4" s="1"/>
  <c r="BU17" i="4" s="1"/>
  <c r="BT17" i="4" s="1"/>
  <c r="BS17" i="4" s="1"/>
  <c r="BR17" i="4" s="1"/>
  <c r="BQ17" i="4" s="1"/>
  <c r="BP17" i="4" s="1"/>
  <c r="BO17" i="4" s="1"/>
  <c r="BN17" i="4" s="1"/>
  <c r="BM17" i="4" s="1"/>
  <c r="BL17" i="4" s="1"/>
  <c r="BK17" i="4" s="1"/>
  <c r="BJ17" i="4" s="1"/>
  <c r="BI17" i="4" s="1"/>
  <c r="BH17" i="4" s="1"/>
  <c r="BG17" i="4" s="1"/>
  <c r="BF17" i="4" s="1"/>
  <c r="BE17" i="4" s="1"/>
  <c r="BD17" i="4" s="1"/>
  <c r="BC17" i="4" s="1"/>
  <c r="BB17" i="4" s="1"/>
  <c r="BA17" i="4" s="1"/>
  <c r="AZ17" i="4" s="1"/>
  <c r="AY17" i="4" s="1"/>
  <c r="AX17" i="4" s="1"/>
  <c r="AW17" i="4" s="1"/>
  <c r="AV17" i="4" s="1"/>
  <c r="AU17" i="4" s="1"/>
  <c r="AT17" i="4" s="1"/>
  <c r="AS17" i="4" s="1"/>
  <c r="AR17" i="4" s="1"/>
  <c r="AQ17" i="4" s="1"/>
  <c r="AP17" i="4" s="1"/>
  <c r="AO17" i="4" s="1"/>
  <c r="AN17" i="4" s="1"/>
  <c r="AM17" i="4" s="1"/>
  <c r="AL17" i="4" s="1"/>
  <c r="AK17" i="4" s="1"/>
  <c r="AJ17" i="4" s="1"/>
  <c r="AI17" i="4" s="1"/>
  <c r="AH17" i="4" s="1"/>
  <c r="AG17" i="4" s="1"/>
  <c r="AF17" i="4" s="1"/>
  <c r="AE17" i="4" s="1"/>
  <c r="AD17" i="4" s="1"/>
  <c r="AC17" i="4" s="1"/>
  <c r="AB17" i="4" s="1"/>
  <c r="AA17" i="4" s="1"/>
  <c r="Z17" i="4" s="1"/>
  <c r="Y17" i="4" s="1"/>
  <c r="X17" i="4" s="1"/>
  <c r="W17" i="4" s="1"/>
  <c r="V17" i="4" s="1"/>
  <c r="U17" i="4" s="1"/>
  <c r="T17" i="4" s="1"/>
  <c r="S17" i="4" s="1"/>
  <c r="R17" i="4" s="1"/>
  <c r="Q17" i="4" s="1"/>
  <c r="P17" i="4" s="1"/>
  <c r="O17" i="4" s="1"/>
  <c r="N17" i="4" s="1"/>
  <c r="M17" i="4" s="1"/>
  <c r="L17" i="4" s="1"/>
  <c r="K17" i="4" s="1"/>
  <c r="J17" i="4" s="1"/>
  <c r="I17" i="4" s="1"/>
  <c r="H17" i="4" s="1"/>
  <c r="G17" i="4" s="1"/>
  <c r="F17" i="4" s="1"/>
  <c r="E17" i="4" s="1"/>
  <c r="D17" i="4" s="1"/>
  <c r="C17" i="4" s="1"/>
  <c r="B17" i="4" s="1"/>
  <c r="CX16" i="4"/>
  <c r="CX18" i="4" s="1"/>
  <c r="CW18" i="4" s="1"/>
  <c r="CV18" i="4" s="1"/>
  <c r="CU18" i="4" s="1"/>
  <c r="CT18" i="4" s="1"/>
  <c r="CS18" i="4" s="1"/>
  <c r="CR18" i="4" s="1"/>
  <c r="CQ18" i="4" s="1"/>
  <c r="CP18" i="4" s="1"/>
  <c r="CO18" i="4" s="1"/>
  <c r="CN18" i="4" s="1"/>
  <c r="CM18" i="4" s="1"/>
  <c r="CL18" i="4" s="1"/>
  <c r="CK18" i="4" s="1"/>
  <c r="CJ18" i="4" s="1"/>
  <c r="CI18" i="4" s="1"/>
  <c r="CH18" i="4" s="1"/>
  <c r="CG18" i="4" s="1"/>
  <c r="CF18" i="4" s="1"/>
  <c r="CE18" i="4" s="1"/>
  <c r="CD18" i="4" s="1"/>
  <c r="CC18" i="4" s="1"/>
  <c r="CB18" i="4" s="1"/>
  <c r="CA18" i="4" s="1"/>
  <c r="BZ18" i="4" s="1"/>
  <c r="BY18" i="4" s="1"/>
  <c r="BX18" i="4" s="1"/>
  <c r="BW18" i="4" s="1"/>
  <c r="BV18" i="4" s="1"/>
  <c r="BU18" i="4" s="1"/>
  <c r="BT18" i="4" s="1"/>
  <c r="BS18" i="4" s="1"/>
  <c r="BR18" i="4" s="1"/>
  <c r="BQ18" i="4" s="1"/>
  <c r="BP18" i="4" s="1"/>
  <c r="BO18" i="4" s="1"/>
  <c r="BN18" i="4" s="1"/>
  <c r="BM18" i="4" s="1"/>
  <c r="BL18" i="4" s="1"/>
  <c r="BK18" i="4" s="1"/>
  <c r="BJ18" i="4" s="1"/>
  <c r="BI18" i="4" s="1"/>
  <c r="BH18" i="4" s="1"/>
  <c r="BG18" i="4" s="1"/>
  <c r="BF18" i="4" s="1"/>
  <c r="BE18" i="4" s="1"/>
  <c r="BD18" i="4" s="1"/>
  <c r="BC18" i="4" s="1"/>
  <c r="BB18" i="4" s="1"/>
  <c r="BA18" i="4" s="1"/>
  <c r="AZ18" i="4" s="1"/>
  <c r="AY18" i="4" s="1"/>
  <c r="AX18" i="4" s="1"/>
  <c r="AW18" i="4" s="1"/>
  <c r="AV18" i="4" s="1"/>
  <c r="AU18" i="4" s="1"/>
  <c r="AT18" i="4" s="1"/>
  <c r="AS18" i="4" s="1"/>
  <c r="AR18" i="4" s="1"/>
  <c r="AQ18" i="4" s="1"/>
  <c r="AP18" i="4" s="1"/>
  <c r="AO18" i="4" s="1"/>
  <c r="AN18" i="4" s="1"/>
  <c r="AM18" i="4" s="1"/>
  <c r="AL18" i="4" s="1"/>
  <c r="AK18" i="4" s="1"/>
  <c r="AJ18" i="4" s="1"/>
  <c r="AI18" i="4" s="1"/>
  <c r="AH18" i="4" s="1"/>
  <c r="AG18" i="4" s="1"/>
  <c r="AF18" i="4" s="1"/>
  <c r="AE18" i="4" s="1"/>
  <c r="AD18" i="4" s="1"/>
  <c r="AC18" i="4" s="1"/>
  <c r="AB18" i="4" s="1"/>
  <c r="AA18" i="4" s="1"/>
  <c r="Z18" i="4" s="1"/>
  <c r="Y18" i="4" s="1"/>
  <c r="X18" i="4" s="1"/>
  <c r="W18" i="4" s="1"/>
  <c r="V18" i="4" s="1"/>
  <c r="U18" i="4" s="1"/>
  <c r="T18" i="4" s="1"/>
  <c r="S18" i="4" s="1"/>
  <c r="R18" i="4" s="1"/>
  <c r="Q18" i="4" s="1"/>
  <c r="P18" i="4" s="1"/>
  <c r="O18" i="4" s="1"/>
  <c r="N18" i="4" s="1"/>
  <c r="M18" i="4" s="1"/>
  <c r="L18" i="4" s="1"/>
  <c r="K18" i="4" s="1"/>
  <c r="J18" i="4" s="1"/>
  <c r="I18" i="4" s="1"/>
  <c r="H18" i="4" s="1"/>
  <c r="G18" i="4" s="1"/>
  <c r="F18" i="4" s="1"/>
  <c r="E18" i="4" s="1"/>
  <c r="D18" i="4" s="1"/>
  <c r="C18" i="4" s="1"/>
  <c r="B18" i="4" s="1"/>
  <c r="E3" i="2" l="1"/>
  <c r="E2" i="2"/>
  <c r="G104" i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97" i="1" s="1"/>
  <c r="G198" i="1" s="1"/>
  <c r="G199" i="1" s="1"/>
  <c r="G200" i="1" s="1"/>
  <c r="G201" i="1" s="1"/>
  <c r="G202" i="1" s="1"/>
  <c r="G203" i="1" s="1"/>
  <c r="G3" i="1"/>
  <c r="G4" i="1" s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</calcChain>
</file>

<file path=xl/comments1.xml><?xml version="1.0" encoding="utf-8"?>
<comments xmlns="http://schemas.openxmlformats.org/spreadsheetml/2006/main">
  <authors>
    <author>Fid</author>
  </authors>
  <commentList>
    <comment ref="A1" authorId="0">
      <text>
        <r>
          <rPr>
            <sz val="11"/>
            <rFont val="Calibri"/>
            <family val="2"/>
            <scheme val="minor"/>
          </rPr>
          <t>Enabled: True/False</t>
        </r>
      </text>
    </comment>
    <comment ref="B1" authorId="0">
      <text>
        <r>
          <rPr>
            <sz val="11"/>
            <rFont val="Calibri"/>
            <family val="2"/>
            <scheme val="minor"/>
          </rPr>
          <t>Relative Time</t>
        </r>
      </text>
    </comment>
    <comment ref="C1" authorId="0">
      <text>
        <r>
          <rPr>
            <sz val="11"/>
            <rFont val="Calibri"/>
            <family val="2"/>
            <scheme val="minor"/>
          </rPr>
          <t>Calendar Time: mm/dd/yyyy</t>
        </r>
      </text>
    </comment>
    <comment ref="D1" authorId="0">
      <text>
        <r>
          <rPr>
            <sz val="11"/>
            <rFont val="Calibri"/>
            <family val="2"/>
            <scheme val="minor"/>
          </rPr>
          <t>Attribute Is Key, Is UniqueID, constrained to cohort.</t>
        </r>
      </text>
    </comment>
    <comment ref="E1" authorId="0">
      <text>
        <r>
          <rPr>
            <sz val="11"/>
            <rFont val="Calibri"/>
            <family val="2"/>
            <scheme val="minor"/>
          </rPr>
          <t>Attribute Is not Key, Is not UniqueID, not constrained.</t>
        </r>
      </text>
    </comment>
    <comment ref="F1" authorId="0">
      <text>
        <r>
          <rPr>
            <sz val="11"/>
            <rFont val="Calibri"/>
            <family val="2"/>
            <scheme val="minor"/>
          </rPr>
          <t>Attribute Is not Key, Is not UniqueID, not constrained.</t>
        </r>
      </text>
    </comment>
    <comment ref="G1" authorId="0">
      <text>
        <r>
          <rPr>
            <sz val="11"/>
            <rFont val="Calibri"/>
            <family val="2"/>
            <scheme val="minor"/>
          </rPr>
          <t>Stock</t>
        </r>
      </text>
    </comment>
    <comment ref="H1" authorId="0">
      <text>
        <r>
          <rPr>
            <sz val="11"/>
            <rFont val="Calibri"/>
            <family val="2"/>
            <scheme val="minor"/>
          </rPr>
          <t>Stock</t>
        </r>
      </text>
    </comment>
    <comment ref="I1" authorId="0">
      <text>
        <r>
          <rPr>
            <sz val="11"/>
            <rFont val="Calibri"/>
            <family val="2"/>
            <scheme val="minor"/>
          </rPr>
          <t>Stock</t>
        </r>
      </text>
    </comment>
    <comment ref="J1" authorId="0">
      <text>
        <r>
          <rPr>
            <sz val="11"/>
            <rFont val="Calibri"/>
            <family val="2"/>
            <scheme val="minor"/>
          </rPr>
          <t>Table Function:(X1,Y1),...,(Xn,Yn) or X1,...,Xn,Y1,...,Yn</t>
        </r>
      </text>
    </comment>
  </commentList>
</comments>
</file>

<file path=xl/comments2.xml><?xml version="1.0" encoding="utf-8"?>
<comments xmlns="http://schemas.openxmlformats.org/spreadsheetml/2006/main">
  <authors>
    <author>Fid</author>
  </authors>
  <commentList>
    <comment ref="A1" authorId="0">
      <text>
        <r>
          <rPr>
            <sz val="11"/>
            <rFont val="Calibri"/>
            <family val="2"/>
            <scheme val="minor"/>
          </rPr>
          <t>Enabled: True/False</t>
        </r>
      </text>
    </comment>
    <comment ref="B1" authorId="0">
      <text>
        <r>
          <rPr>
            <sz val="11"/>
            <rFont val="Calibri"/>
            <family val="2"/>
            <scheme val="minor"/>
          </rPr>
          <t>Relative Time</t>
        </r>
      </text>
    </comment>
    <comment ref="C1" authorId="0">
      <text>
        <r>
          <rPr>
            <sz val="11"/>
            <rFont val="Calibri"/>
            <family val="2"/>
            <scheme val="minor"/>
          </rPr>
          <t>Calendar Time: mm/dd/yyyy</t>
        </r>
      </text>
    </comment>
    <comment ref="D1" authorId="0">
      <text>
        <r>
          <rPr>
            <sz val="11"/>
            <rFont val="Calibri"/>
            <family val="2"/>
            <scheme val="minor"/>
          </rPr>
          <t>Attribute Is Key, Is not UniqueID, not constrained.</t>
        </r>
      </text>
    </comment>
    <comment ref="E1" authorId="0">
      <text>
        <r>
          <rPr>
            <sz val="11"/>
            <rFont val="Calibri"/>
            <family val="2"/>
            <scheme val="minor"/>
          </rPr>
          <t>Attribute Is not Key, Is not UniqueID, constrained to cohort.</t>
        </r>
      </text>
    </comment>
    <comment ref="F1" authorId="0">
      <text>
        <r>
          <rPr>
            <sz val="11"/>
            <rFont val="Calibri"/>
            <family val="2"/>
            <scheme val="minor"/>
          </rPr>
          <t>Attribute Is Key, Is not UniqueID, not constrained.</t>
        </r>
      </text>
    </comment>
    <comment ref="H1" authorId="0">
      <text>
        <r>
          <rPr>
            <sz val="11"/>
            <rFont val="Calibri"/>
            <family val="2"/>
            <scheme val="minor"/>
          </rPr>
          <t>Table Function:(X1,Y1),...,(Xn,Yn) or X1,...,Xn,Y1,...,Yn</t>
        </r>
      </text>
    </comment>
    <comment ref="I1" authorId="0">
      <text>
        <r>
          <rPr>
            <sz val="11"/>
            <rFont val="Calibri"/>
            <family val="2"/>
            <scheme val="minor"/>
          </rPr>
          <t>Table Function:(X1,Y1),...,(Xn,Yn) or X1,...,Xn,Y1,...,Yn</t>
        </r>
      </text>
    </comment>
    <comment ref="J1" authorId="0">
      <text>
        <r>
          <rPr>
            <sz val="11"/>
            <rFont val="Calibri"/>
            <family val="2"/>
            <scheme val="minor"/>
          </rPr>
          <t>Table Function:(X1,Y1),...,(Xn,Yn) or X1,...,Xn,Y1,...,Yn</t>
        </r>
      </text>
    </comment>
  </commentList>
</comments>
</file>

<file path=xl/comments3.xml><?xml version="1.0" encoding="utf-8"?>
<comments xmlns="http://schemas.openxmlformats.org/spreadsheetml/2006/main">
  <authors>
    <author>Fid</author>
  </authors>
  <commentList>
    <comment ref="A1" authorId="0">
      <text>
        <r>
          <rPr>
            <sz val="11"/>
            <rFont val="Calibri"/>
            <family val="2"/>
            <scheme val="minor"/>
          </rPr>
          <t>Enabled: True/False</t>
        </r>
      </text>
    </comment>
    <comment ref="B1" authorId="0">
      <text>
        <r>
          <rPr>
            <sz val="11"/>
            <rFont val="Calibri"/>
            <family val="2"/>
            <scheme val="minor"/>
          </rPr>
          <t>Relative Time</t>
        </r>
      </text>
    </comment>
    <comment ref="C1" authorId="0">
      <text>
        <r>
          <rPr>
            <sz val="11"/>
            <rFont val="Calibri"/>
            <family val="2"/>
            <scheme val="minor"/>
          </rPr>
          <t>Calendar Time: mm/dd/yyyy</t>
        </r>
      </text>
    </comment>
    <comment ref="D1" authorId="0">
      <text>
        <r>
          <rPr>
            <sz val="11"/>
            <rFont val="Calibri"/>
            <family val="2"/>
            <scheme val="minor"/>
          </rPr>
          <t>Constant</t>
        </r>
      </text>
    </comment>
    <comment ref="E1" authorId="0">
      <text>
        <r>
          <rPr>
            <sz val="11"/>
            <rFont val="Calibri"/>
            <family val="2"/>
            <scheme val="minor"/>
          </rPr>
          <t>Constant</t>
        </r>
      </text>
    </comment>
    <comment ref="F1" authorId="0">
      <text>
        <r>
          <rPr>
            <sz val="11"/>
            <rFont val="Calibri"/>
            <family val="2"/>
            <scheme val="minor"/>
          </rPr>
          <t>Constant</t>
        </r>
      </text>
    </comment>
  </commentList>
</comments>
</file>

<file path=xl/sharedStrings.xml><?xml version="1.0" encoding="utf-8"?>
<sst xmlns="http://schemas.openxmlformats.org/spreadsheetml/2006/main" count="1339" uniqueCount="340">
  <si>
    <t>Enabled</t>
  </si>
  <si>
    <t>Time</t>
  </si>
  <si>
    <t>CalendarTime</t>
  </si>
  <si>
    <t>CohortID</t>
  </si>
  <si>
    <t>group gender</t>
  </si>
  <si>
    <t>group region</t>
  </si>
  <si>
    <t>Creation Time</t>
  </si>
  <si>
    <t>Life Years</t>
  </si>
  <si>
    <t>Population</t>
  </si>
  <si>
    <t>Age mortality rate</t>
  </si>
  <si>
    <t>gender</t>
  </si>
  <si>
    <t>head cohort</t>
  </si>
  <si>
    <t>region</t>
  </si>
  <si>
    <t>Age effect fertility</t>
  </si>
  <si>
    <t>Cohort Interval</t>
  </si>
  <si>
    <t>Future Switch Time</t>
  </si>
  <si>
    <t>Use endogenous births</t>
  </si>
  <si>
    <t>A0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</si>
  <si>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</si>
  <si>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</si>
  <si>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</si>
  <si>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</si>
  <si>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</si>
  <si>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</si>
  <si>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</si>
  <si>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</si>
  <si>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</si>
  <si>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</si>
  <si>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</si>
  <si>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</si>
  <si>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</si>
  <si>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</si>
  <si>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</si>
  <si>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</si>
  <si>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</si>
  <si>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</si>
  <si>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</si>
  <si>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</si>
  <si>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</si>
  <si>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</si>
  <si>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</si>
  <si>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</si>
  <si>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</si>
  <si>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</si>
  <si>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</si>
  <si>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</si>
  <si>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</si>
  <si>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</si>
  <si>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</si>
  <si>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</si>
  <si>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</si>
  <si>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</si>
  <si>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</si>
  <si>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</si>
  <si>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</si>
  <si>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</si>
  <si>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</si>
  <si>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</si>
  <si>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</si>
  <si>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</si>
  <si>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</si>
  <si>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</si>
  <si>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</si>
  <si>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</si>
  <si>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</si>
  <si>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</si>
  <si>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</si>
  <si>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</si>
  <si>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</si>
  <si>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</si>
  <si>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</si>
  <si>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</si>
  <si>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</si>
  <si>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</si>
  <si>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A57</t>
  </si>
  <si>
    <t>A58</t>
  </si>
  <si>
    <t>A59</t>
  </si>
  <si>
    <t>A60</t>
  </si>
  <si>
    <t>A61</t>
  </si>
  <si>
    <t>A62</t>
  </si>
  <si>
    <t>A63</t>
  </si>
  <si>
    <t>A64</t>
  </si>
  <si>
    <t>A65</t>
  </si>
  <si>
    <t>A66</t>
  </si>
  <si>
    <t>A67</t>
  </si>
  <si>
    <t>A68</t>
  </si>
  <si>
    <t>A69</t>
  </si>
  <si>
    <t>A70</t>
  </si>
  <si>
    <t>A71</t>
  </si>
  <si>
    <t>A72</t>
  </si>
  <si>
    <t>A73</t>
  </si>
  <si>
    <t>A74</t>
  </si>
  <si>
    <t>A75</t>
  </si>
  <si>
    <t>A76</t>
  </si>
  <si>
    <t>A77</t>
  </si>
  <si>
    <t>A78</t>
  </si>
  <si>
    <t>A79</t>
  </si>
  <si>
    <t>A80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</si>
  <si>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</si>
  <si>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</si>
  <si>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</si>
  <si>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</si>
  <si>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</si>
  <si>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</si>
  <si>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</si>
  <si>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</si>
  <si>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</si>
  <si>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A90</t>
  </si>
  <si>
    <t>A91</t>
  </si>
  <si>
    <t>A92</t>
  </si>
  <si>
    <t>A93</t>
  </si>
  <si>
    <t>A94</t>
  </si>
  <si>
    <t>A95</t>
  </si>
  <si>
    <t>A96</t>
  </si>
  <si>
    <t>A97</t>
  </si>
  <si>
    <t>A98</t>
  </si>
  <si>
    <t>A99</t>
  </si>
  <si>
    <t>A100P</t>
  </si>
  <si>
    <t>F</t>
  </si>
  <si>
    <t>F A0</t>
  </si>
  <si>
    <t>F A1</t>
  </si>
  <si>
    <t>F A2</t>
  </si>
  <si>
    <t>F A3</t>
  </si>
  <si>
    <t>F A4</t>
  </si>
  <si>
    <t>F A5</t>
  </si>
  <si>
    <t>F A6</t>
  </si>
  <si>
    <t>F A7</t>
  </si>
  <si>
    <t>F A8</t>
  </si>
  <si>
    <t>F A9</t>
  </si>
  <si>
    <t>F A10</t>
  </si>
  <si>
    <t>F A11</t>
  </si>
  <si>
    <t>F A12</t>
  </si>
  <si>
    <t>F A13</t>
  </si>
  <si>
    <t>F A14</t>
  </si>
  <si>
    <t>F A15</t>
  </si>
  <si>
    <t>F A16</t>
  </si>
  <si>
    <t>F A17</t>
  </si>
  <si>
    <t>F A18</t>
  </si>
  <si>
    <t>F A19</t>
  </si>
  <si>
    <t>F A20</t>
  </si>
  <si>
    <t>F A21</t>
  </si>
  <si>
    <t>F A22</t>
  </si>
  <si>
    <t>F A23</t>
  </si>
  <si>
    <t>F A24</t>
  </si>
  <si>
    <t>F A25</t>
  </si>
  <si>
    <t>F A26</t>
  </si>
  <si>
    <t>F A27</t>
  </si>
  <si>
    <t>F A28</t>
  </si>
  <si>
    <t>F A29</t>
  </si>
  <si>
    <t>F A30</t>
  </si>
  <si>
    <t>F A31</t>
  </si>
  <si>
    <t>F A32</t>
  </si>
  <si>
    <t>F A33</t>
  </si>
  <si>
    <t>F A34</t>
  </si>
  <si>
    <t>F A35</t>
  </si>
  <si>
    <t>F A36</t>
  </si>
  <si>
    <t>F A37</t>
  </si>
  <si>
    <t>F A38</t>
  </si>
  <si>
    <t>F A39</t>
  </si>
  <si>
    <t>F A40</t>
  </si>
  <si>
    <t>F A41</t>
  </si>
  <si>
    <t>F A42</t>
  </si>
  <si>
    <t>F A43</t>
  </si>
  <si>
    <t>F A44</t>
  </si>
  <si>
    <t>F A45</t>
  </si>
  <si>
    <t>F A46</t>
  </si>
  <si>
    <t>F A47</t>
  </si>
  <si>
    <t>F A48</t>
  </si>
  <si>
    <t>F A49</t>
  </si>
  <si>
    <t>F A50</t>
  </si>
  <si>
    <t>F A51</t>
  </si>
  <si>
    <t>F A52</t>
  </si>
  <si>
    <t>F A53</t>
  </si>
  <si>
    <t>F A54</t>
  </si>
  <si>
    <t>F A55</t>
  </si>
  <si>
    <t>F A56</t>
  </si>
  <si>
    <t>F A57</t>
  </si>
  <si>
    <t>F A58</t>
  </si>
  <si>
    <t>F A59</t>
  </si>
  <si>
    <t>F A60</t>
  </si>
  <si>
    <t>F A61</t>
  </si>
  <si>
    <t>F A62</t>
  </si>
  <si>
    <t>F A63</t>
  </si>
  <si>
    <t>F A64</t>
  </si>
  <si>
    <t>F A65</t>
  </si>
  <si>
    <t>F A66</t>
  </si>
  <si>
    <t>F A67</t>
  </si>
  <si>
    <t>F A68</t>
  </si>
  <si>
    <t>F A69</t>
  </si>
  <si>
    <t>F A70</t>
  </si>
  <si>
    <t>F A71</t>
  </si>
  <si>
    <t>F A72</t>
  </si>
  <si>
    <t>F A73</t>
  </si>
  <si>
    <t>F A74</t>
  </si>
  <si>
    <t>F A75</t>
  </si>
  <si>
    <t>F A76</t>
  </si>
  <si>
    <t>F A77</t>
  </si>
  <si>
    <t>F A78</t>
  </si>
  <si>
    <t>F A79</t>
  </si>
  <si>
    <t>F A80</t>
  </si>
  <si>
    <t>F A81</t>
  </si>
  <si>
    <t>F A82</t>
  </si>
  <si>
    <t>F A83</t>
  </si>
  <si>
    <t>F A84</t>
  </si>
  <si>
    <t>F A85</t>
  </si>
  <si>
    <t>F A86</t>
  </si>
  <si>
    <t>F A87</t>
  </si>
  <si>
    <t>F A88</t>
  </si>
  <si>
    <t>F A89</t>
  </si>
  <si>
    <t>F A90</t>
  </si>
  <si>
    <t>F A91</t>
  </si>
  <si>
    <t>F A92</t>
  </si>
  <si>
    <t>F A93</t>
  </si>
  <si>
    <t>F A94</t>
  </si>
  <si>
    <t>F A95</t>
  </si>
  <si>
    <t>F A96</t>
  </si>
  <si>
    <t>F A97</t>
  </si>
  <si>
    <t>F A98</t>
  </si>
  <si>
    <t>F A99</t>
  </si>
  <si>
    <t>F A100P</t>
  </si>
  <si>
    <t>M A0</t>
  </si>
  <si>
    <t>M A1</t>
  </si>
  <si>
    <t>M A2</t>
  </si>
  <si>
    <t>M A3</t>
  </si>
  <si>
    <t>M A4</t>
  </si>
  <si>
    <t>M A5</t>
  </si>
  <si>
    <t>M A6</t>
  </si>
  <si>
    <t>M A7</t>
  </si>
  <si>
    <t>M A8</t>
  </si>
  <si>
    <t>M A9</t>
  </si>
  <si>
    <t>M A10</t>
  </si>
  <si>
    <t>M A11</t>
  </si>
  <si>
    <t>M A12</t>
  </si>
  <si>
    <t>M A13</t>
  </si>
  <si>
    <t>M A14</t>
  </si>
  <si>
    <t>M A15</t>
  </si>
  <si>
    <t>M A16</t>
  </si>
  <si>
    <t>M A17</t>
  </si>
  <si>
    <t>M A18</t>
  </si>
  <si>
    <t>M A19</t>
  </si>
  <si>
    <t>M A20</t>
  </si>
  <si>
    <t>M A21</t>
  </si>
  <si>
    <t>M A22</t>
  </si>
  <si>
    <t>M A23</t>
  </si>
  <si>
    <t>M A24</t>
  </si>
  <si>
    <t>M A25</t>
  </si>
  <si>
    <t>M A26</t>
  </si>
  <si>
    <t>M A27</t>
  </si>
  <si>
    <t>M A28</t>
  </si>
  <si>
    <t>M A29</t>
  </si>
  <si>
    <t>M A30</t>
  </si>
  <si>
    <t>M A31</t>
  </si>
  <si>
    <t>M A32</t>
  </si>
  <si>
    <t>M A33</t>
  </si>
  <si>
    <t>M A34</t>
  </si>
  <si>
    <t>M A35</t>
  </si>
  <si>
    <t>M A36</t>
  </si>
  <si>
    <t>M A37</t>
  </si>
  <si>
    <t>M A38</t>
  </si>
  <si>
    <t>M A39</t>
  </si>
  <si>
    <t>M A40</t>
  </si>
  <si>
    <t>M A41</t>
  </si>
  <si>
    <t>M A42</t>
  </si>
  <si>
    <t>M A43</t>
  </si>
  <si>
    <t>M A44</t>
  </si>
  <si>
    <t>M A45</t>
  </si>
  <si>
    <t>M A46</t>
  </si>
  <si>
    <t>M A47</t>
  </si>
  <si>
    <t>M A48</t>
  </si>
  <si>
    <t>M A49</t>
  </si>
  <si>
    <t>M A50</t>
  </si>
  <si>
    <t>M A51</t>
  </si>
  <si>
    <t>M A52</t>
  </si>
  <si>
    <t>M A53</t>
  </si>
  <si>
    <t>M A54</t>
  </si>
  <si>
    <t>M A55</t>
  </si>
  <si>
    <t>M A56</t>
  </si>
  <si>
    <t>M A57</t>
  </si>
  <si>
    <t>M A58</t>
  </si>
  <si>
    <t>M A59</t>
  </si>
  <si>
    <t>M A60</t>
  </si>
  <si>
    <t>M A61</t>
  </si>
  <si>
    <t>M A62</t>
  </si>
  <si>
    <t>M A63</t>
  </si>
  <si>
    <t>M A64</t>
  </si>
  <si>
    <t>M A65</t>
  </si>
  <si>
    <t>M A66</t>
  </si>
  <si>
    <t>M A67</t>
  </si>
  <si>
    <t>M A68</t>
  </si>
  <si>
    <t>M A69</t>
  </si>
  <si>
    <t>M A70</t>
  </si>
  <si>
    <t>M A71</t>
  </si>
  <si>
    <t>M A72</t>
  </si>
  <si>
    <t>M A73</t>
  </si>
  <si>
    <t>M A74</t>
  </si>
  <si>
    <t>M A75</t>
  </si>
  <si>
    <t>M A76</t>
  </si>
  <si>
    <t>M A77</t>
  </si>
  <si>
    <t>M A78</t>
  </si>
  <si>
    <t>M A79</t>
  </si>
  <si>
    <t>M A80</t>
  </si>
  <si>
    <t>M A81</t>
  </si>
  <si>
    <t>M A82</t>
  </si>
  <si>
    <t>M A83</t>
  </si>
  <si>
    <t>M A84</t>
  </si>
  <si>
    <t>M A85</t>
  </si>
  <si>
    <t>M A86</t>
  </si>
  <si>
    <t>M A87</t>
  </si>
  <si>
    <t>M A88</t>
  </si>
  <si>
    <t>M A89</t>
  </si>
  <si>
    <t>M A90</t>
  </si>
  <si>
    <t>M A91</t>
  </si>
  <si>
    <t>M A92</t>
  </si>
  <si>
    <t>M A93</t>
  </si>
  <si>
    <t>M A94</t>
  </si>
  <si>
    <t>M A95</t>
  </si>
  <si>
    <t>M A96</t>
  </si>
  <si>
    <t>M A97</t>
  </si>
  <si>
    <t>M A98</t>
  </si>
  <si>
    <t>M A99</t>
  </si>
  <si>
    <t>M A100P</t>
  </si>
  <si>
    <t>M</t>
  </si>
  <si>
    <t>--</t>
  </si>
  <si>
    <t>JapanAgingChain</t>
  </si>
  <si>
    <t>fertility[Age]</t>
  </si>
  <si>
    <t>"fertility[Age]"  at time 2050 Runs:</t>
  </si>
  <si>
    <t>Array output format</t>
  </si>
  <si>
    <t>male</t>
  </si>
  <si>
    <t>female</t>
  </si>
  <si>
    <t>mortality[gender,Age]</t>
  </si>
  <si>
    <t>"mortality[gender,Age]"  at time 2050 Runs:</t>
  </si>
  <si>
    <t>initial population[gender,Age]</t>
  </si>
  <si>
    <t>"initial population[gender,Age]"  at time 2050 Runs:</t>
  </si>
  <si>
    <t>(0,0),(100,0)</t>
  </si>
  <si>
    <t>(0,0),(1,0),(2,0),(3,0),(4,0),(5,0),(6,0),(7,0),(8,0),(9,0),(10,0.00002),(11,0.00002),(12,0.00002),(13,0.00002),(14,0.00002),(15,0.0058),(16,0.0058),(17,0.0058),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t>
  </si>
  <si>
    <t>gender fraction</t>
  </si>
  <si>
    <t>Age fertility rate</t>
  </si>
  <si>
    <t>(0,0.00254),(1,0.00038),(2,0.00019),(3,0.00017),(4,0.00014),(5,0.00008),(6,0.00008),(7,0.00008),(8,0.00008),(9,0.00008),(10,0.00007),(11,0.00007),(12,0.00007),(13,0.00007),(14,0.00007),(15,0.00019),(16,0.00019),(17,0.00019),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(100,0.40758)</t>
  </si>
  <si>
    <t>(0,0.00293),(1,0.00046),(2,0.00027),(3,0.0002),(4,0.00016),(5,0.00012),(6,0.00012),(7,0.00012),(8,0.00012),(9,0.00012),(10,0.00011),(11,0.00011),(12,0.00011),(13,0.00011),(14,0.00011),(15,0.00037),(16,0.00037),(17,0.00037),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(100,0.4908)</t>
  </si>
  <si>
    <t>Japan 1yr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</si>
</sst>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BFFF"/>
      </patternFill>
    </fill>
    <fill>
      <patternFill patternType="solid">
        <fgColor rgb="FF90EE90"/>
      </patternFill>
    </fill>
    <fill>
      <patternFill patternType="solid">
        <fgColor rgb="FF0000FF"/>
      </patternFill>
    </fill>
    <fill>
      <patternFill patternType="solid">
        <fgColor rgb="FF00FFFF"/>
      </patternFill>
    </fill>
    <fill>
      <patternFill patternType="solid">
        <fgColor rgb="FF87CEFA"/>
      </patternFill>
    </fill>
    <fill>
      <patternFill patternType="solid">
        <fgColor rgb="FFFFFFFF"/>
      </patternFill>
    </fill>
    <fill>
      <patternFill patternType="solid">
        <fgColor rgb="FFE0FFFF"/>
      </patternFill>
    </fill>
    <fill>
      <patternFill patternType="solid">
        <fgColor rgb="FF40E0D0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10">
    <xf numFmtId="0" fontId="0" fillId="0" borderId="0"/>
    <xf numFmtId="0" fontId="2" fillId="2" borderId="0"/>
    <xf numFmtId="0" fontId="2" fillId="3" borderId="0"/>
    <xf numFmtId="0" fontId="2" fillId="8" borderId="0"/>
    <xf numFmtId="0" fontId="2" fillId="5" borderId="0"/>
    <xf numFmtId="0" fontId="2" fillId="6" borderId="0"/>
    <xf numFmtId="0" fontId="3" fillId="7" borderId="0"/>
    <xf numFmtId="0" fontId="2" fillId="4" borderId="0"/>
    <xf numFmtId="0" fontId="2" fillId="9" borderId="0"/>
    <xf numFmtId="0" fontId="1" fillId="0" borderId="0"/>
  </cellStyleXfs>
  <cellXfs count="11">
    <xf numFmtId="0" fontId="0" fillId="0" borderId="0" xfId="0"/>
    <xf numFmtId="0" fontId="2" fillId="2" borderId="1" xfId="1" applyBorder="1"/>
    <xf numFmtId="0" fontId="2" fillId="3" borderId="1" xfId="2" applyBorder="1"/>
    <xf numFmtId="0" fontId="2" fillId="5" borderId="1" xfId="4" applyBorder="1"/>
    <xf numFmtId="0" fontId="2" fillId="6" borderId="1" xfId="5" applyBorder="1"/>
    <xf numFmtId="0" fontId="3" fillId="7" borderId="1" xfId="6" applyBorder="1"/>
    <xf numFmtId="0" fontId="2" fillId="8" borderId="1" xfId="3" applyBorder="1"/>
    <xf numFmtId="0" fontId="4" fillId="4" borderId="0" xfId="7" applyFont="1"/>
    <xf numFmtId="0" fontId="1" fillId="0" borderId="0" xfId="9"/>
    <xf numFmtId="0" fontId="1" fillId="10" borderId="0" xfId="9" applyFill="1"/>
    <xf numFmtId="0" fontId="2" fillId="8" borderId="0" xfId="3"/>
  </cellXfs>
  <cellStyles count="10">
    <cellStyle name="m_addDataHereStyle" xfId="6"/>
    <cellStyle name="m_attributeColumnHeaderStyle" xfId="7"/>
    <cellStyle name="m_constantColumnHeaderStyle" xfId="3"/>
    <cellStyle name="m_enabledHereStyle" xfId="1"/>
    <cellStyle name="m_otherColumnHeaderStyle" xfId="2"/>
    <cellStyle name="m_stockColumnHeaderStyle" xfId="4"/>
    <cellStyle name="m_tableFunctionColumnHeaderStyle" xfId="5"/>
    <cellStyle name="m_typeDefCellStyle" xfId="8"/>
    <cellStyle name="Normal" xfId="0" builtinId="0"/>
    <cellStyle name="Normal 2" xfId="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03"/>
  <sheetViews>
    <sheetView workbookViewId="0">
      <selection activeCell="D2" sqref="D2"/>
    </sheetView>
  </sheetViews>
  <sheetFormatPr defaultRowHeight="15"/>
  <cols>
    <col min="1" max="1" width="11.7109375" customWidth="1"/>
    <col min="2" max="2" width="5.5703125" bestFit="1" customWidth="1"/>
    <col min="3" max="3" width="13.42578125" bestFit="1" customWidth="1"/>
    <col min="4" max="4" width="9" bestFit="1" customWidth="1"/>
    <col min="5" max="5" width="13" bestFit="1" customWidth="1"/>
    <col min="6" max="6" width="12.42578125" bestFit="1" customWidth="1"/>
    <col min="7" max="7" width="13.5703125" bestFit="1" customWidth="1"/>
    <col min="8" max="8" width="9.5703125" bestFit="1" customWidth="1"/>
    <col min="9" max="9" width="10.85546875" bestFit="1" customWidth="1"/>
    <col min="10" max="10" width="17.140625" bestFit="1" customWidth="1"/>
  </cols>
  <sheetData>
    <row r="1" spans="1:10">
      <c r="A1" s="1" t="s">
        <v>0</v>
      </c>
      <c r="B1" s="2" t="s">
        <v>1</v>
      </c>
      <c r="C1" s="2" t="s">
        <v>2</v>
      </c>
      <c r="D1" s="7" t="s">
        <v>3</v>
      </c>
      <c r="E1" s="7" t="s">
        <v>4</v>
      </c>
      <c r="F1" s="7" t="s">
        <v>5</v>
      </c>
      <c r="G1" s="3" t="s">
        <v>6</v>
      </c>
      <c r="H1" s="3" t="s">
        <v>7</v>
      </c>
      <c r="I1" s="3" t="s">
        <v>8</v>
      </c>
      <c r="J1" s="4" t="s">
        <v>9</v>
      </c>
    </row>
    <row r="2" spans="1:10">
      <c r="A2" s="5" t="b">
        <v>1</v>
      </c>
      <c r="D2" t="s">
        <v>119</v>
      </c>
      <c r="E2" t="s">
        <v>118</v>
      </c>
      <c r="F2" t="s">
        <v>339</v>
      </c>
      <c r="G2">
        <v>2009</v>
      </c>
      <c r="I2">
        <v>501613</v>
      </c>
    </row>
    <row r="3" spans="1:10">
      <c r="A3" s="5" t="b">
        <v>1</v>
      </c>
      <c r="D3" t="s">
        <v>120</v>
      </c>
      <c r="E3" t="s">
        <v>118</v>
      </c>
      <c r="F3" t="s">
        <v>339</v>
      </c>
      <c r="G3">
        <f>G2-1</f>
        <v>2008</v>
      </c>
      <c r="I3">
        <v>512203</v>
      </c>
    </row>
    <row r="4" spans="1:10">
      <c r="A4" s="5" t="b">
        <v>1</v>
      </c>
      <c r="D4" t="s">
        <v>121</v>
      </c>
      <c r="E4" t="s">
        <v>118</v>
      </c>
      <c r="F4" t="s">
        <v>339</v>
      </c>
      <c r="G4">
        <f t="shared" ref="G4:G67" si="0">G3-1</f>
        <v>2007</v>
      </c>
      <c r="I4">
        <v>522909</v>
      </c>
    </row>
    <row r="5" spans="1:10">
      <c r="A5" s="5" t="b">
        <v>1</v>
      </c>
      <c r="D5" t="s">
        <v>122</v>
      </c>
      <c r="E5" t="s">
        <v>118</v>
      </c>
      <c r="F5" t="s">
        <v>339</v>
      </c>
      <c r="G5">
        <f t="shared" si="0"/>
        <v>2006</v>
      </c>
      <c r="I5">
        <v>530882</v>
      </c>
    </row>
    <row r="6" spans="1:10">
      <c r="A6" s="5" t="b">
        <v>1</v>
      </c>
      <c r="D6" t="s">
        <v>123</v>
      </c>
      <c r="E6" t="s">
        <v>118</v>
      </c>
      <c r="F6" t="s">
        <v>339</v>
      </c>
      <c r="G6">
        <f t="shared" si="0"/>
        <v>2005</v>
      </c>
      <c r="I6">
        <v>536693</v>
      </c>
    </row>
    <row r="7" spans="1:10">
      <c r="A7" s="5" t="b">
        <v>1</v>
      </c>
      <c r="D7" t="s">
        <v>124</v>
      </c>
      <c r="E7" t="s">
        <v>118</v>
      </c>
      <c r="F7" t="s">
        <v>339</v>
      </c>
      <c r="G7">
        <f t="shared" si="0"/>
        <v>2004</v>
      </c>
      <c r="I7">
        <v>538519</v>
      </c>
    </row>
    <row r="8" spans="1:10">
      <c r="A8" s="5" t="b">
        <v>1</v>
      </c>
      <c r="D8" t="s">
        <v>125</v>
      </c>
      <c r="E8" t="s">
        <v>118</v>
      </c>
      <c r="F8" t="s">
        <v>339</v>
      </c>
      <c r="G8">
        <f t="shared" si="0"/>
        <v>2003</v>
      </c>
      <c r="I8">
        <v>545154</v>
      </c>
    </row>
    <row r="9" spans="1:10">
      <c r="A9" s="5" t="b">
        <v>1</v>
      </c>
      <c r="D9" t="s">
        <v>126</v>
      </c>
      <c r="E9" t="s">
        <v>118</v>
      </c>
      <c r="F9" t="s">
        <v>339</v>
      </c>
      <c r="G9">
        <f t="shared" si="0"/>
        <v>2002</v>
      </c>
      <c r="I9">
        <v>557860</v>
      </c>
    </row>
    <row r="10" spans="1:10">
      <c r="A10" s="5" t="b">
        <v>1</v>
      </c>
      <c r="D10" t="s">
        <v>127</v>
      </c>
      <c r="E10" t="s">
        <v>118</v>
      </c>
      <c r="F10" t="s">
        <v>339</v>
      </c>
      <c r="G10">
        <f t="shared" si="0"/>
        <v>2001</v>
      </c>
      <c r="I10">
        <v>566855</v>
      </c>
    </row>
    <row r="11" spans="1:10">
      <c r="A11" s="5" t="b">
        <v>1</v>
      </c>
      <c r="D11" t="s">
        <v>128</v>
      </c>
      <c r="E11" t="s">
        <v>118</v>
      </c>
      <c r="F11" t="s">
        <v>339</v>
      </c>
      <c r="G11">
        <f t="shared" si="0"/>
        <v>2000</v>
      </c>
      <c r="I11">
        <v>573957</v>
      </c>
    </row>
    <row r="12" spans="1:10">
      <c r="A12" s="5" t="b">
        <v>1</v>
      </c>
      <c r="D12" t="s">
        <v>129</v>
      </c>
      <c r="E12" t="s">
        <v>118</v>
      </c>
      <c r="F12" t="s">
        <v>339</v>
      </c>
      <c r="G12">
        <f t="shared" si="0"/>
        <v>1999</v>
      </c>
      <c r="I12">
        <v>571917</v>
      </c>
    </row>
    <row r="13" spans="1:10">
      <c r="A13" s="5" t="b">
        <v>1</v>
      </c>
      <c r="D13" t="s">
        <v>130</v>
      </c>
      <c r="E13" t="s">
        <v>118</v>
      </c>
      <c r="F13" t="s">
        <v>339</v>
      </c>
      <c r="G13">
        <f t="shared" si="0"/>
        <v>1998</v>
      </c>
      <c r="I13">
        <v>579496</v>
      </c>
    </row>
    <row r="14" spans="1:10">
      <c r="A14" s="5" t="b">
        <v>1</v>
      </c>
      <c r="D14" t="s">
        <v>131</v>
      </c>
      <c r="E14" t="s">
        <v>118</v>
      </c>
      <c r="F14" t="s">
        <v>339</v>
      </c>
      <c r="G14">
        <f t="shared" si="0"/>
        <v>1997</v>
      </c>
      <c r="I14">
        <v>577507</v>
      </c>
    </row>
    <row r="15" spans="1:10">
      <c r="A15" s="5" t="b">
        <v>1</v>
      </c>
      <c r="D15" t="s">
        <v>132</v>
      </c>
      <c r="E15" t="s">
        <v>118</v>
      </c>
      <c r="F15" t="s">
        <v>339</v>
      </c>
      <c r="G15">
        <f t="shared" si="0"/>
        <v>1996</v>
      </c>
      <c r="I15">
        <v>580883</v>
      </c>
    </row>
    <row r="16" spans="1:10">
      <c r="A16" s="5" t="b">
        <v>1</v>
      </c>
      <c r="D16" t="s">
        <v>133</v>
      </c>
      <c r="E16" t="s">
        <v>118</v>
      </c>
      <c r="F16" t="s">
        <v>339</v>
      </c>
      <c r="G16">
        <f t="shared" si="0"/>
        <v>1995</v>
      </c>
      <c r="I16">
        <v>577883</v>
      </c>
    </row>
    <row r="17" spans="1:9">
      <c r="A17" s="5" t="b">
        <v>1</v>
      </c>
      <c r="D17" t="s">
        <v>134</v>
      </c>
      <c r="E17" t="s">
        <v>118</v>
      </c>
      <c r="F17" t="s">
        <v>339</v>
      </c>
      <c r="G17">
        <f t="shared" si="0"/>
        <v>1994</v>
      </c>
      <c r="I17">
        <v>591809</v>
      </c>
    </row>
    <row r="18" spans="1:9">
      <c r="A18" s="5" t="b">
        <v>1</v>
      </c>
      <c r="D18" t="s">
        <v>135</v>
      </c>
      <c r="E18" t="s">
        <v>118</v>
      </c>
      <c r="F18" t="s">
        <v>339</v>
      </c>
      <c r="G18">
        <f t="shared" si="0"/>
        <v>1993</v>
      </c>
      <c r="I18">
        <v>577558</v>
      </c>
    </row>
    <row r="19" spans="1:9">
      <c r="A19" s="5" t="b">
        <v>1</v>
      </c>
      <c r="D19" t="s">
        <v>136</v>
      </c>
      <c r="E19" t="s">
        <v>118</v>
      </c>
      <c r="F19" t="s">
        <v>339</v>
      </c>
      <c r="G19">
        <f t="shared" si="0"/>
        <v>1992</v>
      </c>
      <c r="I19">
        <v>583176</v>
      </c>
    </row>
    <row r="20" spans="1:9">
      <c r="A20" s="5" t="b">
        <v>1</v>
      </c>
      <c r="D20" t="s">
        <v>137</v>
      </c>
      <c r="E20" t="s">
        <v>118</v>
      </c>
      <c r="F20" t="s">
        <v>339</v>
      </c>
      <c r="G20">
        <f t="shared" si="0"/>
        <v>1991</v>
      </c>
      <c r="I20">
        <v>589083</v>
      </c>
    </row>
    <row r="21" spans="1:9">
      <c r="A21" s="5" t="b">
        <v>1</v>
      </c>
      <c r="D21" t="s">
        <v>138</v>
      </c>
      <c r="E21" t="s">
        <v>118</v>
      </c>
      <c r="F21" t="s">
        <v>339</v>
      </c>
      <c r="G21">
        <f t="shared" si="0"/>
        <v>1990</v>
      </c>
      <c r="I21">
        <v>590759</v>
      </c>
    </row>
    <row r="22" spans="1:9">
      <c r="A22" s="5" t="b">
        <v>1</v>
      </c>
      <c r="D22" t="s">
        <v>139</v>
      </c>
      <c r="E22" t="s">
        <v>118</v>
      </c>
      <c r="F22" t="s">
        <v>339</v>
      </c>
      <c r="G22">
        <f t="shared" si="0"/>
        <v>1989</v>
      </c>
      <c r="I22">
        <v>604162</v>
      </c>
    </row>
    <row r="23" spans="1:9">
      <c r="A23" s="5" t="b">
        <v>1</v>
      </c>
      <c r="D23" t="s">
        <v>140</v>
      </c>
      <c r="E23" t="s">
        <v>118</v>
      </c>
      <c r="F23" t="s">
        <v>339</v>
      </c>
      <c r="G23">
        <f t="shared" si="0"/>
        <v>1988</v>
      </c>
      <c r="I23">
        <v>631763</v>
      </c>
    </row>
    <row r="24" spans="1:9">
      <c r="A24" s="5" t="b">
        <v>1</v>
      </c>
      <c r="D24" t="s">
        <v>141</v>
      </c>
      <c r="E24" t="s">
        <v>118</v>
      </c>
      <c r="F24" t="s">
        <v>339</v>
      </c>
      <c r="G24">
        <f t="shared" si="0"/>
        <v>1987</v>
      </c>
      <c r="I24">
        <v>649281</v>
      </c>
    </row>
    <row r="25" spans="1:9">
      <c r="A25" s="5" t="b">
        <v>1</v>
      </c>
      <c r="D25" t="s">
        <v>142</v>
      </c>
      <c r="E25" t="s">
        <v>118</v>
      </c>
      <c r="F25" t="s">
        <v>339</v>
      </c>
      <c r="G25">
        <f t="shared" si="0"/>
        <v>1986</v>
      </c>
      <c r="I25">
        <v>667064</v>
      </c>
    </row>
    <row r="26" spans="1:9">
      <c r="A26" s="5" t="b">
        <v>1</v>
      </c>
      <c r="D26" t="s">
        <v>143</v>
      </c>
      <c r="E26" t="s">
        <v>118</v>
      </c>
      <c r="F26" t="s">
        <v>339</v>
      </c>
      <c r="G26">
        <f t="shared" si="0"/>
        <v>1985</v>
      </c>
      <c r="I26">
        <v>690081</v>
      </c>
    </row>
    <row r="27" spans="1:9">
      <c r="A27" s="5" t="b">
        <v>1</v>
      </c>
      <c r="D27" t="s">
        <v>144</v>
      </c>
      <c r="E27" t="s">
        <v>118</v>
      </c>
      <c r="F27" t="s">
        <v>339</v>
      </c>
      <c r="G27">
        <f t="shared" si="0"/>
        <v>1984</v>
      </c>
      <c r="I27">
        <v>714481</v>
      </c>
    </row>
    <row r="28" spans="1:9">
      <c r="A28" s="5" t="b">
        <v>1</v>
      </c>
      <c r="D28" t="s">
        <v>145</v>
      </c>
      <c r="E28" t="s">
        <v>118</v>
      </c>
      <c r="F28" t="s">
        <v>339</v>
      </c>
      <c r="G28">
        <f t="shared" si="0"/>
        <v>1983</v>
      </c>
      <c r="I28">
        <v>724333</v>
      </c>
    </row>
    <row r="29" spans="1:9">
      <c r="A29" s="5" t="b">
        <v>1</v>
      </c>
      <c r="D29" t="s">
        <v>146</v>
      </c>
      <c r="E29" t="s">
        <v>118</v>
      </c>
      <c r="F29" t="s">
        <v>339</v>
      </c>
      <c r="G29">
        <f t="shared" si="0"/>
        <v>1982</v>
      </c>
      <c r="I29">
        <v>728208</v>
      </c>
    </row>
    <row r="30" spans="1:9">
      <c r="A30" s="5" t="b">
        <v>1</v>
      </c>
      <c r="D30" t="s">
        <v>147</v>
      </c>
      <c r="E30" t="s">
        <v>118</v>
      </c>
      <c r="F30" t="s">
        <v>339</v>
      </c>
      <c r="G30">
        <f t="shared" si="0"/>
        <v>1981</v>
      </c>
      <c r="I30">
        <v>736244</v>
      </c>
    </row>
    <row r="31" spans="1:9">
      <c r="A31" s="5" t="b">
        <v>1</v>
      </c>
      <c r="D31" t="s">
        <v>148</v>
      </c>
      <c r="E31" t="s">
        <v>118</v>
      </c>
      <c r="F31" t="s">
        <v>339</v>
      </c>
      <c r="G31">
        <f t="shared" si="0"/>
        <v>1980</v>
      </c>
      <c r="I31">
        <v>757888</v>
      </c>
    </row>
    <row r="32" spans="1:9">
      <c r="A32" s="5" t="b">
        <v>1</v>
      </c>
      <c r="D32" t="s">
        <v>149</v>
      </c>
      <c r="E32" t="s">
        <v>118</v>
      </c>
      <c r="F32" t="s">
        <v>339</v>
      </c>
      <c r="G32">
        <f t="shared" si="0"/>
        <v>1979</v>
      </c>
      <c r="I32">
        <v>787907</v>
      </c>
    </row>
    <row r="33" spans="1:9">
      <c r="A33" s="5" t="b">
        <v>1</v>
      </c>
      <c r="D33" t="s">
        <v>150</v>
      </c>
      <c r="E33" t="s">
        <v>118</v>
      </c>
      <c r="F33" t="s">
        <v>339</v>
      </c>
      <c r="G33">
        <f t="shared" si="0"/>
        <v>1978</v>
      </c>
      <c r="I33">
        <v>817513</v>
      </c>
    </row>
    <row r="34" spans="1:9">
      <c r="A34" s="5" t="b">
        <v>1</v>
      </c>
      <c r="D34" t="s">
        <v>151</v>
      </c>
      <c r="E34" t="s">
        <v>118</v>
      </c>
      <c r="F34" t="s">
        <v>339</v>
      </c>
      <c r="G34">
        <f t="shared" si="0"/>
        <v>1977</v>
      </c>
      <c r="I34">
        <v>842040</v>
      </c>
    </row>
    <row r="35" spans="1:9">
      <c r="A35" s="5" t="b">
        <v>1</v>
      </c>
      <c r="D35" t="s">
        <v>152</v>
      </c>
      <c r="E35" t="s">
        <v>118</v>
      </c>
      <c r="F35" t="s">
        <v>339</v>
      </c>
      <c r="G35">
        <f t="shared" si="0"/>
        <v>1976</v>
      </c>
      <c r="I35">
        <v>876081</v>
      </c>
    </row>
    <row r="36" spans="1:9">
      <c r="A36" s="5" t="b">
        <v>1</v>
      </c>
      <c r="D36" t="s">
        <v>153</v>
      </c>
      <c r="E36" t="s">
        <v>118</v>
      </c>
      <c r="F36" t="s">
        <v>339</v>
      </c>
      <c r="G36">
        <f t="shared" si="0"/>
        <v>1975</v>
      </c>
      <c r="I36">
        <v>912442</v>
      </c>
    </row>
    <row r="37" spans="1:9">
      <c r="A37" s="5" t="b">
        <v>1</v>
      </c>
      <c r="D37" t="s">
        <v>154</v>
      </c>
      <c r="E37" t="s">
        <v>118</v>
      </c>
      <c r="F37" t="s">
        <v>339</v>
      </c>
      <c r="G37">
        <f t="shared" si="0"/>
        <v>1974</v>
      </c>
      <c r="I37">
        <v>965008</v>
      </c>
    </row>
    <row r="38" spans="1:9">
      <c r="A38" s="5" t="b">
        <v>1</v>
      </c>
      <c r="D38" t="s">
        <v>155</v>
      </c>
      <c r="E38" t="s">
        <v>118</v>
      </c>
      <c r="F38" t="s">
        <v>339</v>
      </c>
      <c r="G38">
        <f t="shared" si="0"/>
        <v>1973</v>
      </c>
      <c r="I38">
        <v>988794</v>
      </c>
    </row>
    <row r="39" spans="1:9">
      <c r="A39" s="5" t="b">
        <v>1</v>
      </c>
      <c r="D39" t="s">
        <v>156</v>
      </c>
      <c r="E39" t="s">
        <v>118</v>
      </c>
      <c r="F39" t="s">
        <v>339</v>
      </c>
      <c r="G39">
        <f t="shared" si="0"/>
        <v>1972</v>
      </c>
      <c r="I39">
        <v>969004</v>
      </c>
    </row>
    <row r="40" spans="1:9">
      <c r="A40" s="5" t="b">
        <v>1</v>
      </c>
      <c r="D40" t="s">
        <v>157</v>
      </c>
      <c r="E40" t="s">
        <v>118</v>
      </c>
      <c r="F40" t="s">
        <v>339</v>
      </c>
      <c r="G40">
        <f t="shared" si="0"/>
        <v>1971</v>
      </c>
      <c r="I40">
        <v>946879</v>
      </c>
    </row>
    <row r="41" spans="1:9">
      <c r="A41" s="5" t="b">
        <v>1</v>
      </c>
      <c r="D41" t="s">
        <v>158</v>
      </c>
      <c r="E41" t="s">
        <v>118</v>
      </c>
      <c r="F41" t="s">
        <v>339</v>
      </c>
      <c r="G41">
        <f t="shared" si="0"/>
        <v>1970</v>
      </c>
      <c r="I41">
        <v>916742</v>
      </c>
    </row>
    <row r="42" spans="1:9">
      <c r="A42" s="5" t="b">
        <v>1</v>
      </c>
      <c r="D42" t="s">
        <v>159</v>
      </c>
      <c r="E42" t="s">
        <v>118</v>
      </c>
      <c r="F42" t="s">
        <v>339</v>
      </c>
      <c r="G42">
        <f t="shared" si="0"/>
        <v>1969</v>
      </c>
      <c r="I42">
        <v>894906</v>
      </c>
    </row>
    <row r="43" spans="1:9">
      <c r="A43" s="5" t="b">
        <v>1</v>
      </c>
      <c r="D43" t="s">
        <v>160</v>
      </c>
      <c r="E43" t="s">
        <v>118</v>
      </c>
      <c r="F43" t="s">
        <v>339</v>
      </c>
      <c r="G43">
        <f t="shared" si="0"/>
        <v>1968</v>
      </c>
      <c r="I43">
        <v>888958</v>
      </c>
    </row>
    <row r="44" spans="1:9">
      <c r="A44" s="5" t="b">
        <v>1</v>
      </c>
      <c r="D44" t="s">
        <v>161</v>
      </c>
      <c r="E44" t="s">
        <v>118</v>
      </c>
      <c r="F44" t="s">
        <v>339</v>
      </c>
      <c r="G44">
        <f t="shared" si="0"/>
        <v>1967</v>
      </c>
      <c r="I44">
        <v>870437</v>
      </c>
    </row>
    <row r="45" spans="1:9">
      <c r="A45" s="5" t="b">
        <v>1</v>
      </c>
      <c r="D45" t="s">
        <v>162</v>
      </c>
      <c r="E45" t="s">
        <v>118</v>
      </c>
      <c r="F45" t="s">
        <v>339</v>
      </c>
      <c r="G45">
        <f t="shared" si="0"/>
        <v>1966</v>
      </c>
      <c r="I45">
        <v>699100</v>
      </c>
    </row>
    <row r="46" spans="1:9">
      <c r="A46" s="5" t="b">
        <v>1</v>
      </c>
      <c r="D46" t="s">
        <v>163</v>
      </c>
      <c r="E46" t="s">
        <v>118</v>
      </c>
      <c r="F46" t="s">
        <v>339</v>
      </c>
      <c r="G46">
        <f t="shared" si="0"/>
        <v>1965</v>
      </c>
      <c r="I46">
        <v>824818</v>
      </c>
    </row>
    <row r="47" spans="1:9">
      <c r="A47" s="5" t="b">
        <v>1</v>
      </c>
      <c r="D47" t="s">
        <v>164</v>
      </c>
      <c r="E47" t="s">
        <v>118</v>
      </c>
      <c r="F47" t="s">
        <v>339</v>
      </c>
      <c r="G47">
        <f t="shared" si="0"/>
        <v>1964</v>
      </c>
      <c r="I47">
        <v>804129</v>
      </c>
    </row>
    <row r="48" spans="1:9">
      <c r="A48" s="5" t="b">
        <v>1</v>
      </c>
      <c r="D48" t="s">
        <v>165</v>
      </c>
      <c r="E48" t="s">
        <v>118</v>
      </c>
      <c r="F48" t="s">
        <v>339</v>
      </c>
      <c r="G48">
        <f t="shared" si="0"/>
        <v>1963</v>
      </c>
      <c r="I48">
        <v>772697</v>
      </c>
    </row>
    <row r="49" spans="1:9">
      <c r="A49" s="5" t="b">
        <v>1</v>
      </c>
      <c r="D49" t="s">
        <v>166</v>
      </c>
      <c r="E49" t="s">
        <v>118</v>
      </c>
      <c r="F49" t="s">
        <v>339</v>
      </c>
      <c r="G49">
        <f t="shared" si="0"/>
        <v>1962</v>
      </c>
      <c r="I49">
        <v>749930</v>
      </c>
    </row>
    <row r="50" spans="1:9">
      <c r="A50" s="5" t="b">
        <v>1</v>
      </c>
      <c r="D50" t="s">
        <v>167</v>
      </c>
      <c r="E50" t="s">
        <v>118</v>
      </c>
      <c r="F50" t="s">
        <v>339</v>
      </c>
      <c r="G50">
        <f t="shared" si="0"/>
        <v>1961</v>
      </c>
      <c r="I50">
        <v>735550</v>
      </c>
    </row>
    <row r="51" spans="1:9">
      <c r="A51" s="5" t="b">
        <v>1</v>
      </c>
      <c r="D51" t="s">
        <v>168</v>
      </c>
      <c r="E51" t="s">
        <v>118</v>
      </c>
      <c r="F51" t="s">
        <v>339</v>
      </c>
      <c r="G51">
        <f t="shared" si="0"/>
        <v>1960</v>
      </c>
      <c r="I51">
        <v>738048</v>
      </c>
    </row>
    <row r="52" spans="1:9">
      <c r="A52" s="5" t="b">
        <v>1</v>
      </c>
      <c r="D52" t="s">
        <v>169</v>
      </c>
      <c r="E52" t="s">
        <v>118</v>
      </c>
      <c r="F52" t="s">
        <v>339</v>
      </c>
      <c r="G52">
        <f t="shared" si="0"/>
        <v>1959</v>
      </c>
      <c r="I52">
        <v>743290</v>
      </c>
    </row>
    <row r="53" spans="1:9">
      <c r="A53" s="5" t="b">
        <v>1</v>
      </c>
      <c r="D53" t="s">
        <v>170</v>
      </c>
      <c r="E53" t="s">
        <v>118</v>
      </c>
      <c r="F53" t="s">
        <v>339</v>
      </c>
      <c r="G53">
        <f t="shared" si="0"/>
        <v>1958</v>
      </c>
      <c r="I53">
        <v>743378</v>
      </c>
    </row>
    <row r="54" spans="1:9">
      <c r="A54" s="5" t="b">
        <v>1</v>
      </c>
      <c r="D54" t="s">
        <v>171</v>
      </c>
      <c r="E54" t="s">
        <v>118</v>
      </c>
      <c r="F54" t="s">
        <v>339</v>
      </c>
      <c r="G54">
        <f t="shared" si="0"/>
        <v>1957</v>
      </c>
      <c r="I54">
        <v>716448</v>
      </c>
    </row>
    <row r="55" spans="1:9">
      <c r="A55" s="5" t="b">
        <v>1</v>
      </c>
      <c r="D55" t="s">
        <v>172</v>
      </c>
      <c r="E55" t="s">
        <v>118</v>
      </c>
      <c r="F55" t="s">
        <v>339</v>
      </c>
      <c r="G55">
        <f t="shared" si="0"/>
        <v>1956</v>
      </c>
      <c r="I55">
        <v>744971</v>
      </c>
    </row>
    <row r="56" spans="1:9">
      <c r="A56" s="5" t="b">
        <v>1</v>
      </c>
      <c r="D56" t="s">
        <v>173</v>
      </c>
      <c r="E56" t="s">
        <v>118</v>
      </c>
      <c r="F56" t="s">
        <v>339</v>
      </c>
      <c r="G56">
        <f t="shared" si="0"/>
        <v>1955</v>
      </c>
      <c r="I56">
        <v>770042</v>
      </c>
    </row>
    <row r="57" spans="1:9">
      <c r="A57" s="5" t="b">
        <v>1</v>
      </c>
      <c r="D57" t="s">
        <v>174</v>
      </c>
      <c r="E57" t="s">
        <v>118</v>
      </c>
      <c r="F57" t="s">
        <v>339</v>
      </c>
      <c r="G57">
        <f t="shared" si="0"/>
        <v>1954</v>
      </c>
      <c r="I57">
        <v>786944</v>
      </c>
    </row>
    <row r="58" spans="1:9">
      <c r="A58" s="5" t="b">
        <v>1</v>
      </c>
      <c r="D58" t="s">
        <v>175</v>
      </c>
      <c r="E58" t="s">
        <v>118</v>
      </c>
      <c r="F58" t="s">
        <v>339</v>
      </c>
      <c r="G58">
        <f t="shared" si="0"/>
        <v>1953</v>
      </c>
      <c r="I58">
        <v>822250</v>
      </c>
    </row>
    <row r="59" spans="1:9">
      <c r="A59" s="5" t="b">
        <v>1</v>
      </c>
      <c r="D59" t="s">
        <v>176</v>
      </c>
      <c r="E59" t="s">
        <v>118</v>
      </c>
      <c r="F59" t="s">
        <v>339</v>
      </c>
      <c r="G59">
        <f t="shared" si="0"/>
        <v>1952</v>
      </c>
      <c r="I59">
        <v>872210</v>
      </c>
    </row>
    <row r="60" spans="1:9">
      <c r="A60" s="5" t="b">
        <v>1</v>
      </c>
      <c r="D60" t="s">
        <v>177</v>
      </c>
      <c r="E60" t="s">
        <v>118</v>
      </c>
      <c r="F60" t="s">
        <v>339</v>
      </c>
      <c r="G60">
        <f t="shared" si="0"/>
        <v>1951</v>
      </c>
      <c r="I60">
        <v>923627</v>
      </c>
    </row>
    <row r="61" spans="1:9">
      <c r="A61" s="5" t="b">
        <v>1</v>
      </c>
      <c r="D61" t="s">
        <v>178</v>
      </c>
      <c r="E61" t="s">
        <v>118</v>
      </c>
      <c r="F61" t="s">
        <v>339</v>
      </c>
      <c r="G61">
        <f t="shared" si="0"/>
        <v>1950</v>
      </c>
      <c r="I61">
        <v>979992</v>
      </c>
    </row>
    <row r="62" spans="1:9">
      <c r="A62" s="5" t="b">
        <v>1</v>
      </c>
      <c r="D62" t="s">
        <v>179</v>
      </c>
      <c r="E62" t="s">
        <v>118</v>
      </c>
      <c r="F62" t="s">
        <v>339</v>
      </c>
      <c r="G62">
        <f t="shared" si="0"/>
        <v>1949</v>
      </c>
      <c r="I62">
        <v>994376</v>
      </c>
    </row>
    <row r="63" spans="1:9">
      <c r="A63" s="5" t="b">
        <v>1</v>
      </c>
      <c r="D63" t="s">
        <v>180</v>
      </c>
      <c r="E63" t="s">
        <v>118</v>
      </c>
      <c r="F63" t="s">
        <v>339</v>
      </c>
      <c r="G63">
        <f t="shared" si="0"/>
        <v>1948</v>
      </c>
      <c r="I63">
        <v>1120000</v>
      </c>
    </row>
    <row r="64" spans="1:9">
      <c r="A64" s="5" t="b">
        <v>1</v>
      </c>
      <c r="D64" t="s">
        <v>181</v>
      </c>
      <c r="E64" t="s">
        <v>118</v>
      </c>
      <c r="F64" t="s">
        <v>339</v>
      </c>
      <c r="G64">
        <f t="shared" si="0"/>
        <v>1947</v>
      </c>
      <c r="I64">
        <v>1100000</v>
      </c>
    </row>
    <row r="65" spans="1:9">
      <c r="A65" s="5" t="b">
        <v>1</v>
      </c>
      <c r="D65" t="s">
        <v>182</v>
      </c>
      <c r="E65" t="s">
        <v>118</v>
      </c>
      <c r="F65" t="s">
        <v>339</v>
      </c>
      <c r="G65">
        <f t="shared" si="0"/>
        <v>1946</v>
      </c>
      <c r="I65">
        <v>1050000</v>
      </c>
    </row>
    <row r="66" spans="1:9">
      <c r="A66" s="5" t="b">
        <v>1</v>
      </c>
      <c r="D66" t="s">
        <v>183</v>
      </c>
      <c r="E66" t="s">
        <v>118</v>
      </c>
      <c r="F66" t="s">
        <v>339</v>
      </c>
      <c r="G66">
        <f t="shared" si="0"/>
        <v>1945</v>
      </c>
      <c r="I66">
        <v>684993</v>
      </c>
    </row>
    <row r="67" spans="1:9">
      <c r="A67" s="5" t="b">
        <v>1</v>
      </c>
      <c r="D67" t="s">
        <v>184</v>
      </c>
      <c r="E67" t="s">
        <v>118</v>
      </c>
      <c r="F67" t="s">
        <v>339</v>
      </c>
      <c r="G67">
        <f t="shared" si="0"/>
        <v>1944</v>
      </c>
      <c r="I67">
        <v>793746</v>
      </c>
    </row>
    <row r="68" spans="1:9">
      <c r="A68" s="5" t="b">
        <v>1</v>
      </c>
      <c r="D68" t="s">
        <v>185</v>
      </c>
      <c r="E68" t="s">
        <v>118</v>
      </c>
      <c r="F68" t="s">
        <v>339</v>
      </c>
      <c r="G68">
        <f t="shared" ref="G68:G102" si="1">G67-1</f>
        <v>1943</v>
      </c>
      <c r="I68">
        <v>845884</v>
      </c>
    </row>
    <row r="69" spans="1:9">
      <c r="A69" s="5" t="b">
        <v>1</v>
      </c>
      <c r="D69" t="s">
        <v>186</v>
      </c>
      <c r="E69" t="s">
        <v>118</v>
      </c>
      <c r="F69" t="s">
        <v>339</v>
      </c>
      <c r="G69">
        <f t="shared" si="1"/>
        <v>1942</v>
      </c>
      <c r="I69">
        <v>885358</v>
      </c>
    </row>
    <row r="70" spans="1:9">
      <c r="A70" s="5" t="b">
        <v>1</v>
      </c>
      <c r="D70" t="s">
        <v>187</v>
      </c>
      <c r="E70" t="s">
        <v>118</v>
      </c>
      <c r="F70" t="s">
        <v>339</v>
      </c>
      <c r="G70">
        <f t="shared" si="1"/>
        <v>1941</v>
      </c>
      <c r="I70">
        <v>852721</v>
      </c>
    </row>
    <row r="71" spans="1:9">
      <c r="A71" s="5" t="b">
        <v>1</v>
      </c>
      <c r="D71" t="s">
        <v>188</v>
      </c>
      <c r="E71" t="s">
        <v>118</v>
      </c>
      <c r="F71" t="s">
        <v>339</v>
      </c>
      <c r="G71">
        <f t="shared" si="1"/>
        <v>1940</v>
      </c>
      <c r="I71">
        <v>808829</v>
      </c>
    </row>
    <row r="72" spans="1:9">
      <c r="A72" s="5" t="b">
        <v>1</v>
      </c>
      <c r="D72" t="s">
        <v>189</v>
      </c>
      <c r="E72" t="s">
        <v>118</v>
      </c>
      <c r="F72" t="s">
        <v>339</v>
      </c>
      <c r="G72">
        <f t="shared" si="1"/>
        <v>1939</v>
      </c>
      <c r="I72">
        <v>772804</v>
      </c>
    </row>
    <row r="73" spans="1:9">
      <c r="A73" s="5" t="b">
        <v>1</v>
      </c>
      <c r="D73" t="s">
        <v>190</v>
      </c>
      <c r="E73" t="s">
        <v>118</v>
      </c>
      <c r="F73" t="s">
        <v>339</v>
      </c>
      <c r="G73">
        <f t="shared" si="1"/>
        <v>1938</v>
      </c>
      <c r="I73">
        <v>742263</v>
      </c>
    </row>
    <row r="74" spans="1:9">
      <c r="A74" s="5" t="b">
        <v>1</v>
      </c>
      <c r="D74" t="s">
        <v>191</v>
      </c>
      <c r="E74" t="s">
        <v>118</v>
      </c>
      <c r="F74" t="s">
        <v>339</v>
      </c>
      <c r="G74">
        <f t="shared" si="1"/>
        <v>1937</v>
      </c>
      <c r="I74">
        <v>714805</v>
      </c>
    </row>
    <row r="75" spans="1:9">
      <c r="A75" s="5" t="b">
        <v>1</v>
      </c>
      <c r="D75" t="s">
        <v>192</v>
      </c>
      <c r="E75" t="s">
        <v>118</v>
      </c>
      <c r="F75" t="s">
        <v>339</v>
      </c>
      <c r="G75">
        <f t="shared" si="1"/>
        <v>1936</v>
      </c>
      <c r="I75">
        <v>705518</v>
      </c>
    </row>
    <row r="76" spans="1:9">
      <c r="A76" s="5" t="b">
        <v>1</v>
      </c>
      <c r="D76" t="s">
        <v>193</v>
      </c>
      <c r="E76" t="s">
        <v>118</v>
      </c>
      <c r="F76" t="s">
        <v>339</v>
      </c>
      <c r="G76">
        <f t="shared" si="1"/>
        <v>1935</v>
      </c>
      <c r="I76">
        <v>699146</v>
      </c>
    </row>
    <row r="77" spans="1:9">
      <c r="A77" s="5" t="b">
        <v>1</v>
      </c>
      <c r="D77" t="s">
        <v>194</v>
      </c>
      <c r="E77" t="s">
        <v>118</v>
      </c>
      <c r="F77" t="s">
        <v>339</v>
      </c>
      <c r="G77">
        <f t="shared" si="1"/>
        <v>1934</v>
      </c>
      <c r="I77">
        <v>689833</v>
      </c>
    </row>
    <row r="78" spans="1:9">
      <c r="A78" s="5" t="b">
        <v>1</v>
      </c>
      <c r="D78" t="s">
        <v>195</v>
      </c>
      <c r="E78" t="s">
        <v>118</v>
      </c>
      <c r="F78" t="s">
        <v>339</v>
      </c>
      <c r="G78">
        <f t="shared" si="1"/>
        <v>1933</v>
      </c>
      <c r="I78">
        <v>678125</v>
      </c>
    </row>
    <row r="79" spans="1:9">
      <c r="A79" s="5" t="b">
        <v>1</v>
      </c>
      <c r="D79" t="s">
        <v>196</v>
      </c>
      <c r="E79" t="s">
        <v>118</v>
      </c>
      <c r="F79" t="s">
        <v>339</v>
      </c>
      <c r="G79">
        <f t="shared" si="1"/>
        <v>1932</v>
      </c>
      <c r="I79">
        <v>664153</v>
      </c>
    </row>
    <row r="80" spans="1:9">
      <c r="A80" s="5" t="b">
        <v>1</v>
      </c>
      <c r="D80" t="s">
        <v>197</v>
      </c>
      <c r="E80" t="s">
        <v>118</v>
      </c>
      <c r="F80" t="s">
        <v>339</v>
      </c>
      <c r="G80">
        <f t="shared" si="1"/>
        <v>1931</v>
      </c>
      <c r="I80">
        <v>635942</v>
      </c>
    </row>
    <row r="81" spans="1:9">
      <c r="A81" s="5" t="b">
        <v>1</v>
      </c>
      <c r="D81" t="s">
        <v>198</v>
      </c>
      <c r="E81" t="s">
        <v>118</v>
      </c>
      <c r="F81" t="s">
        <v>339</v>
      </c>
      <c r="G81">
        <f t="shared" si="1"/>
        <v>1930</v>
      </c>
      <c r="I81">
        <v>605621</v>
      </c>
    </row>
    <row r="82" spans="1:9">
      <c r="A82" s="5" t="b">
        <v>1</v>
      </c>
      <c r="D82" t="s">
        <v>199</v>
      </c>
      <c r="E82" t="s">
        <v>118</v>
      </c>
      <c r="F82" t="s">
        <v>339</v>
      </c>
      <c r="G82">
        <f t="shared" si="1"/>
        <v>1929</v>
      </c>
      <c r="I82">
        <v>575119</v>
      </c>
    </row>
    <row r="83" spans="1:9">
      <c r="A83" s="5" t="b">
        <v>1</v>
      </c>
      <c r="D83" t="s">
        <v>200</v>
      </c>
      <c r="E83" t="s">
        <v>118</v>
      </c>
      <c r="F83" t="s">
        <v>339</v>
      </c>
      <c r="G83">
        <f t="shared" si="1"/>
        <v>1928</v>
      </c>
      <c r="I83">
        <v>544380</v>
      </c>
    </row>
    <row r="84" spans="1:9">
      <c r="A84" s="5" t="b">
        <v>1</v>
      </c>
      <c r="D84" t="s">
        <v>201</v>
      </c>
      <c r="E84" t="s">
        <v>118</v>
      </c>
      <c r="F84" t="s">
        <v>339</v>
      </c>
      <c r="G84">
        <f t="shared" si="1"/>
        <v>1927</v>
      </c>
      <c r="I84">
        <v>513654</v>
      </c>
    </row>
    <row r="85" spans="1:9">
      <c r="A85" s="5" t="b">
        <v>1</v>
      </c>
      <c r="D85" t="s">
        <v>202</v>
      </c>
      <c r="E85" t="s">
        <v>118</v>
      </c>
      <c r="F85" t="s">
        <v>339</v>
      </c>
      <c r="G85">
        <f t="shared" si="1"/>
        <v>1926</v>
      </c>
      <c r="I85">
        <v>477646</v>
      </c>
    </row>
    <row r="86" spans="1:9">
      <c r="A86" s="5" t="b">
        <v>1</v>
      </c>
      <c r="D86" t="s">
        <v>203</v>
      </c>
      <c r="E86" t="s">
        <v>118</v>
      </c>
      <c r="F86" t="s">
        <v>339</v>
      </c>
      <c r="G86">
        <f t="shared" si="1"/>
        <v>1925</v>
      </c>
      <c r="I86">
        <v>442130</v>
      </c>
    </row>
    <row r="87" spans="1:9">
      <c r="A87" s="5" t="b">
        <v>1</v>
      </c>
      <c r="D87" t="s">
        <v>204</v>
      </c>
      <c r="E87" t="s">
        <v>118</v>
      </c>
      <c r="F87" t="s">
        <v>339</v>
      </c>
      <c r="G87">
        <f t="shared" si="1"/>
        <v>1924</v>
      </c>
      <c r="I87">
        <v>403202</v>
      </c>
    </row>
    <row r="88" spans="1:9">
      <c r="A88" s="5" t="b">
        <v>1</v>
      </c>
      <c r="D88" t="s">
        <v>205</v>
      </c>
      <c r="E88" t="s">
        <v>118</v>
      </c>
      <c r="F88" t="s">
        <v>339</v>
      </c>
      <c r="G88">
        <f t="shared" si="1"/>
        <v>1923</v>
      </c>
      <c r="I88">
        <v>361538</v>
      </c>
    </row>
    <row r="89" spans="1:9">
      <c r="A89" s="5" t="b">
        <v>1</v>
      </c>
      <c r="D89" t="s">
        <v>206</v>
      </c>
      <c r="E89" t="s">
        <v>118</v>
      </c>
      <c r="F89" t="s">
        <v>339</v>
      </c>
      <c r="G89">
        <f t="shared" si="1"/>
        <v>1922</v>
      </c>
      <c r="I89">
        <v>323851</v>
      </c>
    </row>
    <row r="90" spans="1:9">
      <c r="A90" s="5" t="b">
        <v>1</v>
      </c>
      <c r="D90" t="s">
        <v>207</v>
      </c>
      <c r="E90" t="s">
        <v>118</v>
      </c>
      <c r="F90" t="s">
        <v>339</v>
      </c>
      <c r="G90">
        <f t="shared" si="1"/>
        <v>1921</v>
      </c>
      <c r="I90">
        <v>289606</v>
      </c>
    </row>
    <row r="91" spans="1:9">
      <c r="A91" s="5" t="b">
        <v>1</v>
      </c>
      <c r="D91" t="s">
        <v>208</v>
      </c>
      <c r="E91" t="s">
        <v>118</v>
      </c>
      <c r="F91" t="s">
        <v>339</v>
      </c>
      <c r="G91">
        <f t="shared" si="1"/>
        <v>1920</v>
      </c>
      <c r="I91">
        <v>258064</v>
      </c>
    </row>
    <row r="92" spans="1:9">
      <c r="A92" s="5" t="b">
        <v>1</v>
      </c>
      <c r="D92" t="s">
        <v>209</v>
      </c>
      <c r="E92" t="s">
        <v>118</v>
      </c>
      <c r="F92" t="s">
        <v>339</v>
      </c>
      <c r="G92">
        <f t="shared" si="1"/>
        <v>1919</v>
      </c>
      <c r="I92">
        <v>220040</v>
      </c>
    </row>
    <row r="93" spans="1:9">
      <c r="A93" s="5" t="b">
        <v>1</v>
      </c>
      <c r="D93" t="s">
        <v>210</v>
      </c>
      <c r="E93" t="s">
        <v>118</v>
      </c>
      <c r="F93" t="s">
        <v>339</v>
      </c>
      <c r="G93">
        <f t="shared" si="1"/>
        <v>1918</v>
      </c>
      <c r="I93">
        <v>177647</v>
      </c>
    </row>
    <row r="94" spans="1:9">
      <c r="A94" s="5" t="b">
        <v>1</v>
      </c>
      <c r="D94" t="s">
        <v>211</v>
      </c>
      <c r="E94" t="s">
        <v>118</v>
      </c>
      <c r="F94" t="s">
        <v>339</v>
      </c>
      <c r="G94">
        <f t="shared" si="1"/>
        <v>1917</v>
      </c>
      <c r="I94">
        <v>143334</v>
      </c>
    </row>
    <row r="95" spans="1:9">
      <c r="A95" s="5" t="b">
        <v>1</v>
      </c>
      <c r="D95" t="s">
        <v>212</v>
      </c>
      <c r="E95" t="s">
        <v>118</v>
      </c>
      <c r="F95" t="s">
        <v>339</v>
      </c>
      <c r="G95">
        <f t="shared" si="1"/>
        <v>1916</v>
      </c>
      <c r="I95">
        <v>119848</v>
      </c>
    </row>
    <row r="96" spans="1:9">
      <c r="A96" s="5" t="b">
        <v>1</v>
      </c>
      <c r="D96" t="s">
        <v>213</v>
      </c>
      <c r="E96" t="s">
        <v>118</v>
      </c>
      <c r="F96" t="s">
        <v>339</v>
      </c>
      <c r="G96">
        <f t="shared" si="1"/>
        <v>1915</v>
      </c>
      <c r="I96">
        <v>100585</v>
      </c>
    </row>
    <row r="97" spans="1:9">
      <c r="A97" s="5" t="b">
        <v>1</v>
      </c>
      <c r="D97" t="s">
        <v>214</v>
      </c>
      <c r="E97" t="s">
        <v>118</v>
      </c>
      <c r="F97" t="s">
        <v>339</v>
      </c>
      <c r="G97">
        <f t="shared" si="1"/>
        <v>1914</v>
      </c>
      <c r="I97">
        <v>80530.203129999994</v>
      </c>
    </row>
    <row r="98" spans="1:9">
      <c r="A98" s="5" t="b">
        <v>1</v>
      </c>
      <c r="D98" t="s">
        <v>215</v>
      </c>
      <c r="E98" t="s">
        <v>118</v>
      </c>
      <c r="F98" t="s">
        <v>339</v>
      </c>
      <c r="G98">
        <f t="shared" si="1"/>
        <v>1913</v>
      </c>
      <c r="I98">
        <v>61107.699220000002</v>
      </c>
    </row>
    <row r="99" spans="1:9">
      <c r="A99" s="5" t="b">
        <v>1</v>
      </c>
      <c r="D99" t="s">
        <v>216</v>
      </c>
      <c r="E99" t="s">
        <v>118</v>
      </c>
      <c r="F99" t="s">
        <v>339</v>
      </c>
      <c r="G99">
        <f t="shared" si="1"/>
        <v>1912</v>
      </c>
      <c r="I99">
        <v>46082.199220000002</v>
      </c>
    </row>
    <row r="100" spans="1:9">
      <c r="A100" s="5" t="b">
        <v>1</v>
      </c>
      <c r="D100" t="s">
        <v>217</v>
      </c>
      <c r="E100" t="s">
        <v>118</v>
      </c>
      <c r="F100" t="s">
        <v>339</v>
      </c>
      <c r="G100">
        <f t="shared" si="1"/>
        <v>1911</v>
      </c>
      <c r="I100">
        <v>33794.199220000002</v>
      </c>
    </row>
    <row r="101" spans="1:9">
      <c r="A101" s="5" t="b">
        <v>1</v>
      </c>
      <c r="D101" t="s">
        <v>218</v>
      </c>
      <c r="E101" t="s">
        <v>118</v>
      </c>
      <c r="F101" t="s">
        <v>339</v>
      </c>
      <c r="G101">
        <f t="shared" si="1"/>
        <v>1910</v>
      </c>
      <c r="I101">
        <v>24580</v>
      </c>
    </row>
    <row r="102" spans="1:9">
      <c r="A102" s="5" t="b">
        <v>1</v>
      </c>
      <c r="D102" t="s">
        <v>219</v>
      </c>
      <c r="E102" t="s">
        <v>118</v>
      </c>
      <c r="F102" t="s">
        <v>339</v>
      </c>
      <c r="G102">
        <f t="shared" si="1"/>
        <v>1909</v>
      </c>
      <c r="I102">
        <v>41357.699220000002</v>
      </c>
    </row>
    <row r="103" spans="1:9">
      <c r="A103" s="5" t="b">
        <v>1</v>
      </c>
      <c r="D103" t="s">
        <v>220</v>
      </c>
      <c r="E103" t="s">
        <v>321</v>
      </c>
      <c r="F103" t="s">
        <v>339</v>
      </c>
      <c r="G103">
        <v>2009</v>
      </c>
      <c r="I103">
        <v>531059</v>
      </c>
    </row>
    <row r="104" spans="1:9">
      <c r="A104" s="5" t="b">
        <v>1</v>
      </c>
      <c r="D104" t="s">
        <v>221</v>
      </c>
      <c r="E104" t="s">
        <v>321</v>
      </c>
      <c r="F104" t="s">
        <v>339</v>
      </c>
      <c r="G104">
        <f>G103-1</f>
        <v>2008</v>
      </c>
      <c r="I104">
        <v>542139</v>
      </c>
    </row>
    <row r="105" spans="1:9">
      <c r="A105" s="5" t="b">
        <v>1</v>
      </c>
      <c r="D105" t="s">
        <v>222</v>
      </c>
      <c r="E105" t="s">
        <v>321</v>
      </c>
      <c r="F105" t="s">
        <v>339</v>
      </c>
      <c r="G105">
        <f t="shared" ref="G105:G168" si="2">G104-1</f>
        <v>2007</v>
      </c>
      <c r="I105">
        <v>553427</v>
      </c>
    </row>
    <row r="106" spans="1:9">
      <c r="A106" s="5" t="b">
        <v>1</v>
      </c>
      <c r="D106" t="s">
        <v>223</v>
      </c>
      <c r="E106" t="s">
        <v>321</v>
      </c>
      <c r="F106" t="s">
        <v>339</v>
      </c>
      <c r="G106">
        <f t="shared" si="2"/>
        <v>2006</v>
      </c>
      <c r="I106">
        <v>561832</v>
      </c>
    </row>
    <row r="107" spans="1:9">
      <c r="A107" s="5" t="b">
        <v>1</v>
      </c>
      <c r="D107" t="s">
        <v>224</v>
      </c>
      <c r="E107" t="s">
        <v>321</v>
      </c>
      <c r="F107" t="s">
        <v>339</v>
      </c>
      <c r="G107">
        <f t="shared" si="2"/>
        <v>2005</v>
      </c>
      <c r="I107">
        <v>567964</v>
      </c>
    </row>
    <row r="108" spans="1:9">
      <c r="A108" s="5" t="b">
        <v>1</v>
      </c>
      <c r="D108" t="s">
        <v>225</v>
      </c>
      <c r="E108" t="s">
        <v>321</v>
      </c>
      <c r="F108" t="s">
        <v>339</v>
      </c>
      <c r="G108">
        <f t="shared" si="2"/>
        <v>2004</v>
      </c>
      <c r="I108">
        <v>569879</v>
      </c>
    </row>
    <row r="109" spans="1:9">
      <c r="A109" s="5" t="b">
        <v>1</v>
      </c>
      <c r="D109" t="s">
        <v>226</v>
      </c>
      <c r="E109" t="s">
        <v>321</v>
      </c>
      <c r="F109" t="s">
        <v>339</v>
      </c>
      <c r="G109">
        <f t="shared" si="2"/>
        <v>2003</v>
      </c>
      <c r="I109">
        <v>576927</v>
      </c>
    </row>
    <row r="110" spans="1:9">
      <c r="A110" s="5" t="b">
        <v>1</v>
      </c>
      <c r="D110" t="s">
        <v>227</v>
      </c>
      <c r="E110" t="s">
        <v>321</v>
      </c>
      <c r="F110" t="s">
        <v>339</v>
      </c>
      <c r="G110">
        <f t="shared" si="2"/>
        <v>2002</v>
      </c>
      <c r="I110">
        <v>590372</v>
      </c>
    </row>
    <row r="111" spans="1:9">
      <c r="A111" s="5" t="b">
        <v>1</v>
      </c>
      <c r="D111" t="s">
        <v>228</v>
      </c>
      <c r="E111" t="s">
        <v>321</v>
      </c>
      <c r="F111" t="s">
        <v>339</v>
      </c>
      <c r="G111">
        <f t="shared" si="2"/>
        <v>2001</v>
      </c>
      <c r="I111">
        <v>599819</v>
      </c>
    </row>
    <row r="112" spans="1:9">
      <c r="A112" s="5" t="b">
        <v>1</v>
      </c>
      <c r="D112" t="s">
        <v>229</v>
      </c>
      <c r="E112" t="s">
        <v>321</v>
      </c>
      <c r="F112" t="s">
        <v>339</v>
      </c>
      <c r="G112">
        <f t="shared" si="2"/>
        <v>2000</v>
      </c>
      <c r="I112">
        <v>607287</v>
      </c>
    </row>
    <row r="113" spans="1:9">
      <c r="A113" s="5" t="b">
        <v>1</v>
      </c>
      <c r="D113" t="s">
        <v>230</v>
      </c>
      <c r="E113" t="s">
        <v>321</v>
      </c>
      <c r="F113" t="s">
        <v>339</v>
      </c>
      <c r="G113">
        <f t="shared" si="2"/>
        <v>1999</v>
      </c>
      <c r="I113">
        <v>605073</v>
      </c>
    </row>
    <row r="114" spans="1:9">
      <c r="A114" s="5" t="b">
        <v>1</v>
      </c>
      <c r="D114" t="s">
        <v>231</v>
      </c>
      <c r="E114" t="s">
        <v>321</v>
      </c>
      <c r="F114" t="s">
        <v>339</v>
      </c>
      <c r="G114">
        <f t="shared" si="2"/>
        <v>1998</v>
      </c>
      <c r="I114">
        <v>613082</v>
      </c>
    </row>
    <row r="115" spans="1:9">
      <c r="A115" s="5" t="b">
        <v>1</v>
      </c>
      <c r="D115" t="s">
        <v>232</v>
      </c>
      <c r="E115" t="s">
        <v>321</v>
      </c>
      <c r="F115" t="s">
        <v>339</v>
      </c>
      <c r="G115">
        <f t="shared" si="2"/>
        <v>1997</v>
      </c>
      <c r="I115">
        <v>610926</v>
      </c>
    </row>
    <row r="116" spans="1:9">
      <c r="A116" s="5" t="b">
        <v>1</v>
      </c>
      <c r="D116" t="s">
        <v>233</v>
      </c>
      <c r="E116" t="s">
        <v>321</v>
      </c>
      <c r="F116" t="s">
        <v>339</v>
      </c>
      <c r="G116">
        <f t="shared" si="2"/>
        <v>1996</v>
      </c>
      <c r="I116">
        <v>614406</v>
      </c>
    </row>
    <row r="117" spans="1:9">
      <c r="A117" s="5" t="b">
        <v>1</v>
      </c>
      <c r="D117" t="s">
        <v>234</v>
      </c>
      <c r="E117" t="s">
        <v>321</v>
      </c>
      <c r="F117" t="s">
        <v>339</v>
      </c>
      <c r="G117">
        <f t="shared" si="2"/>
        <v>1995</v>
      </c>
      <c r="I117">
        <v>611138</v>
      </c>
    </row>
    <row r="118" spans="1:9">
      <c r="A118" s="5" t="b">
        <v>1</v>
      </c>
      <c r="D118" t="s">
        <v>235</v>
      </c>
      <c r="E118" t="s">
        <v>321</v>
      </c>
      <c r="F118" t="s">
        <v>339</v>
      </c>
      <c r="G118">
        <f t="shared" si="2"/>
        <v>1994</v>
      </c>
      <c r="I118">
        <v>625711</v>
      </c>
    </row>
    <row r="119" spans="1:9">
      <c r="A119" s="5" t="b">
        <v>1</v>
      </c>
      <c r="D119" t="s">
        <v>236</v>
      </c>
      <c r="E119" t="s">
        <v>321</v>
      </c>
      <c r="F119" t="s">
        <v>339</v>
      </c>
      <c r="G119">
        <f t="shared" si="2"/>
        <v>1993</v>
      </c>
      <c r="I119">
        <v>610553</v>
      </c>
    </row>
    <row r="120" spans="1:9">
      <c r="A120" s="5" t="b">
        <v>1</v>
      </c>
      <c r="D120" t="s">
        <v>237</v>
      </c>
      <c r="E120" t="s">
        <v>321</v>
      </c>
      <c r="F120" t="s">
        <v>339</v>
      </c>
      <c r="G120">
        <f t="shared" si="2"/>
        <v>1992</v>
      </c>
      <c r="I120">
        <v>616343</v>
      </c>
    </row>
    <row r="121" spans="1:9">
      <c r="A121" s="5" t="b">
        <v>1</v>
      </c>
      <c r="D121" t="s">
        <v>238</v>
      </c>
      <c r="E121" t="s">
        <v>321</v>
      </c>
      <c r="F121" t="s">
        <v>339</v>
      </c>
      <c r="G121">
        <f t="shared" si="2"/>
        <v>1991</v>
      </c>
      <c r="I121">
        <v>622532</v>
      </c>
    </row>
    <row r="122" spans="1:9">
      <c r="A122" s="5" t="b">
        <v>1</v>
      </c>
      <c r="D122" t="s">
        <v>239</v>
      </c>
      <c r="E122" t="s">
        <v>321</v>
      </c>
      <c r="F122" t="s">
        <v>339</v>
      </c>
      <c r="G122">
        <f t="shared" si="2"/>
        <v>1990</v>
      </c>
      <c r="I122">
        <v>624232</v>
      </c>
    </row>
    <row r="123" spans="1:9">
      <c r="A123" s="5" t="b">
        <v>1</v>
      </c>
      <c r="D123" t="s">
        <v>240</v>
      </c>
      <c r="E123" t="s">
        <v>321</v>
      </c>
      <c r="F123" t="s">
        <v>339</v>
      </c>
      <c r="G123">
        <f t="shared" si="2"/>
        <v>1989</v>
      </c>
      <c r="I123">
        <v>638183</v>
      </c>
    </row>
    <row r="124" spans="1:9">
      <c r="A124" s="5" t="b">
        <v>1</v>
      </c>
      <c r="D124" t="s">
        <v>241</v>
      </c>
      <c r="E124" t="s">
        <v>321</v>
      </c>
      <c r="F124" t="s">
        <v>339</v>
      </c>
      <c r="G124">
        <f t="shared" si="2"/>
        <v>1988</v>
      </c>
      <c r="I124">
        <v>667089</v>
      </c>
    </row>
    <row r="125" spans="1:9">
      <c r="A125" s="5" t="b">
        <v>1</v>
      </c>
      <c r="D125" t="s">
        <v>242</v>
      </c>
      <c r="E125" t="s">
        <v>321</v>
      </c>
      <c r="F125" t="s">
        <v>339</v>
      </c>
      <c r="G125">
        <f t="shared" si="2"/>
        <v>1987</v>
      </c>
      <c r="I125">
        <v>685171</v>
      </c>
    </row>
    <row r="126" spans="1:9">
      <c r="A126" s="5" t="b">
        <v>1</v>
      </c>
      <c r="D126" t="s">
        <v>243</v>
      </c>
      <c r="E126" t="s">
        <v>321</v>
      </c>
      <c r="F126" t="s">
        <v>339</v>
      </c>
      <c r="G126">
        <f t="shared" si="2"/>
        <v>1986</v>
      </c>
      <c r="I126">
        <v>703587</v>
      </c>
    </row>
    <row r="127" spans="1:9">
      <c r="A127" s="5" t="b">
        <v>1</v>
      </c>
      <c r="D127" t="s">
        <v>244</v>
      </c>
      <c r="E127" t="s">
        <v>321</v>
      </c>
      <c r="F127" t="s">
        <v>339</v>
      </c>
      <c r="G127">
        <f t="shared" si="2"/>
        <v>1985</v>
      </c>
      <c r="I127">
        <v>727575</v>
      </c>
    </row>
    <row r="128" spans="1:9">
      <c r="A128" s="5" t="b">
        <v>1</v>
      </c>
      <c r="D128" t="s">
        <v>245</v>
      </c>
      <c r="E128" t="s">
        <v>321</v>
      </c>
      <c r="F128" t="s">
        <v>339</v>
      </c>
      <c r="G128">
        <f t="shared" si="2"/>
        <v>1984</v>
      </c>
      <c r="I128">
        <v>752811</v>
      </c>
    </row>
    <row r="129" spans="1:9">
      <c r="A129" s="5" t="b">
        <v>1</v>
      </c>
      <c r="D129" t="s">
        <v>246</v>
      </c>
      <c r="E129" t="s">
        <v>321</v>
      </c>
      <c r="F129" t="s">
        <v>339</v>
      </c>
      <c r="G129">
        <f t="shared" si="2"/>
        <v>1983</v>
      </c>
      <c r="I129">
        <v>762730</v>
      </c>
    </row>
    <row r="130" spans="1:9">
      <c r="A130" s="5" t="b">
        <v>1</v>
      </c>
      <c r="D130" t="s">
        <v>247</v>
      </c>
      <c r="E130" t="s">
        <v>321</v>
      </c>
      <c r="F130" t="s">
        <v>339</v>
      </c>
      <c r="G130">
        <f t="shared" si="2"/>
        <v>1982</v>
      </c>
      <c r="I130">
        <v>766414</v>
      </c>
    </row>
    <row r="131" spans="1:9">
      <c r="A131" s="5" t="b">
        <v>1</v>
      </c>
      <c r="D131" t="s">
        <v>248</v>
      </c>
      <c r="E131" t="s">
        <v>321</v>
      </c>
      <c r="F131" t="s">
        <v>339</v>
      </c>
      <c r="G131">
        <f t="shared" si="2"/>
        <v>1981</v>
      </c>
      <c r="I131">
        <v>774508</v>
      </c>
    </row>
    <row r="132" spans="1:9">
      <c r="A132" s="5" t="b">
        <v>1</v>
      </c>
      <c r="D132" t="s">
        <v>249</v>
      </c>
      <c r="E132" t="s">
        <v>321</v>
      </c>
      <c r="F132" t="s">
        <v>339</v>
      </c>
      <c r="G132">
        <f t="shared" si="2"/>
        <v>1980</v>
      </c>
      <c r="I132">
        <v>796842</v>
      </c>
    </row>
    <row r="133" spans="1:9">
      <c r="A133" s="5" t="b">
        <v>1</v>
      </c>
      <c r="D133" t="s">
        <v>250</v>
      </c>
      <c r="E133" t="s">
        <v>321</v>
      </c>
      <c r="F133" t="s">
        <v>339</v>
      </c>
      <c r="G133">
        <f t="shared" si="2"/>
        <v>1979</v>
      </c>
      <c r="I133">
        <v>827774</v>
      </c>
    </row>
    <row r="134" spans="1:9">
      <c r="A134" s="5" t="b">
        <v>1</v>
      </c>
      <c r="D134" t="s">
        <v>251</v>
      </c>
      <c r="E134" t="s">
        <v>321</v>
      </c>
      <c r="F134" t="s">
        <v>339</v>
      </c>
      <c r="G134">
        <f t="shared" si="2"/>
        <v>1978</v>
      </c>
      <c r="I134">
        <v>858196</v>
      </c>
    </row>
    <row r="135" spans="1:9">
      <c r="A135" s="5" t="b">
        <v>1</v>
      </c>
      <c r="D135" t="s">
        <v>252</v>
      </c>
      <c r="E135" t="s">
        <v>321</v>
      </c>
      <c r="F135" t="s">
        <v>339</v>
      </c>
      <c r="G135">
        <f t="shared" si="2"/>
        <v>1977</v>
      </c>
      <c r="I135">
        <v>883283</v>
      </c>
    </row>
    <row r="136" spans="1:9">
      <c r="A136" s="5" t="b">
        <v>1</v>
      </c>
      <c r="D136" t="s">
        <v>253</v>
      </c>
      <c r="E136" t="s">
        <v>321</v>
      </c>
      <c r="F136" t="s">
        <v>339</v>
      </c>
      <c r="G136">
        <f t="shared" si="2"/>
        <v>1976</v>
      </c>
      <c r="I136">
        <v>918359</v>
      </c>
    </row>
    <row r="137" spans="1:9">
      <c r="A137" s="5" t="b">
        <v>1</v>
      </c>
      <c r="D137" t="s">
        <v>254</v>
      </c>
      <c r="E137" t="s">
        <v>321</v>
      </c>
      <c r="F137" t="s">
        <v>339</v>
      </c>
      <c r="G137">
        <f t="shared" si="2"/>
        <v>1975</v>
      </c>
      <c r="I137">
        <v>955824</v>
      </c>
    </row>
    <row r="138" spans="1:9">
      <c r="A138" s="5" t="b">
        <v>1</v>
      </c>
      <c r="D138" t="s">
        <v>255</v>
      </c>
      <c r="E138" t="s">
        <v>321</v>
      </c>
      <c r="F138" t="s">
        <v>339</v>
      </c>
      <c r="G138">
        <f t="shared" si="2"/>
        <v>1974</v>
      </c>
      <c r="I138">
        <v>1010000</v>
      </c>
    </row>
    <row r="139" spans="1:9">
      <c r="A139" s="5" t="b">
        <v>1</v>
      </c>
      <c r="D139" t="s">
        <v>256</v>
      </c>
      <c r="E139" t="s">
        <v>321</v>
      </c>
      <c r="F139" t="s">
        <v>339</v>
      </c>
      <c r="G139">
        <f t="shared" si="2"/>
        <v>1973</v>
      </c>
      <c r="I139">
        <v>1030000</v>
      </c>
    </row>
    <row r="140" spans="1:9">
      <c r="A140" s="5" t="b">
        <v>1</v>
      </c>
      <c r="D140" t="s">
        <v>257</v>
      </c>
      <c r="E140" t="s">
        <v>321</v>
      </c>
      <c r="F140" t="s">
        <v>339</v>
      </c>
      <c r="G140">
        <f t="shared" si="2"/>
        <v>1972</v>
      </c>
      <c r="I140">
        <v>1010000</v>
      </c>
    </row>
    <row r="141" spans="1:9">
      <c r="A141" s="5" t="b">
        <v>1</v>
      </c>
      <c r="D141" t="s">
        <v>258</v>
      </c>
      <c r="E141" t="s">
        <v>321</v>
      </c>
      <c r="F141" t="s">
        <v>339</v>
      </c>
      <c r="G141">
        <f t="shared" si="2"/>
        <v>1971</v>
      </c>
      <c r="I141">
        <v>988265</v>
      </c>
    </row>
    <row r="142" spans="1:9">
      <c r="A142" s="5" t="b">
        <v>1</v>
      </c>
      <c r="D142" t="s">
        <v>259</v>
      </c>
      <c r="E142" t="s">
        <v>321</v>
      </c>
      <c r="F142" t="s">
        <v>339</v>
      </c>
      <c r="G142">
        <f t="shared" si="2"/>
        <v>1970</v>
      </c>
      <c r="I142">
        <v>955975</v>
      </c>
    </row>
    <row r="143" spans="1:9">
      <c r="A143" s="5" t="b">
        <v>1</v>
      </c>
      <c r="D143" t="s">
        <v>260</v>
      </c>
      <c r="E143" t="s">
        <v>321</v>
      </c>
      <c r="F143" t="s">
        <v>339</v>
      </c>
      <c r="G143">
        <f t="shared" si="2"/>
        <v>1969</v>
      </c>
      <c r="I143">
        <v>931991</v>
      </c>
    </row>
    <row r="144" spans="1:9">
      <c r="A144" s="5" t="b">
        <v>1</v>
      </c>
      <c r="D144" t="s">
        <v>261</v>
      </c>
      <c r="E144" t="s">
        <v>321</v>
      </c>
      <c r="F144" t="s">
        <v>339</v>
      </c>
      <c r="G144">
        <f t="shared" si="2"/>
        <v>1968</v>
      </c>
      <c r="I144">
        <v>924584</v>
      </c>
    </row>
    <row r="145" spans="1:9">
      <c r="A145" s="5" t="b">
        <v>1</v>
      </c>
      <c r="D145" t="s">
        <v>262</v>
      </c>
      <c r="E145" t="s">
        <v>321</v>
      </c>
      <c r="F145" t="s">
        <v>339</v>
      </c>
      <c r="G145">
        <f t="shared" si="2"/>
        <v>1967</v>
      </c>
      <c r="I145">
        <v>904358</v>
      </c>
    </row>
    <row r="146" spans="1:9">
      <c r="A146" s="5" t="b">
        <v>1</v>
      </c>
      <c r="D146" t="s">
        <v>263</v>
      </c>
      <c r="E146" t="s">
        <v>321</v>
      </c>
      <c r="F146" t="s">
        <v>339</v>
      </c>
      <c r="G146">
        <f t="shared" si="2"/>
        <v>1966</v>
      </c>
      <c r="I146">
        <v>725543</v>
      </c>
    </row>
    <row r="147" spans="1:9">
      <c r="A147" s="5" t="b">
        <v>1</v>
      </c>
      <c r="D147" t="s">
        <v>264</v>
      </c>
      <c r="E147" t="s">
        <v>321</v>
      </c>
      <c r="F147" t="s">
        <v>339</v>
      </c>
      <c r="G147">
        <f t="shared" si="2"/>
        <v>1965</v>
      </c>
      <c r="I147">
        <v>855401</v>
      </c>
    </row>
    <row r="148" spans="1:9">
      <c r="A148" s="5" t="b">
        <v>1</v>
      </c>
      <c r="D148" t="s">
        <v>265</v>
      </c>
      <c r="E148" t="s">
        <v>321</v>
      </c>
      <c r="F148" t="s">
        <v>339</v>
      </c>
      <c r="G148">
        <f t="shared" si="2"/>
        <v>1964</v>
      </c>
      <c r="I148">
        <v>832550</v>
      </c>
    </row>
    <row r="149" spans="1:9">
      <c r="A149" s="5" t="b">
        <v>1</v>
      </c>
      <c r="D149" t="s">
        <v>266</v>
      </c>
      <c r="E149" t="s">
        <v>321</v>
      </c>
      <c r="F149" t="s">
        <v>339</v>
      </c>
      <c r="G149">
        <f t="shared" si="2"/>
        <v>1963</v>
      </c>
      <c r="I149">
        <v>798553</v>
      </c>
    </row>
    <row r="150" spans="1:9">
      <c r="A150" s="5" t="b">
        <v>1</v>
      </c>
      <c r="D150" t="s">
        <v>267</v>
      </c>
      <c r="E150" t="s">
        <v>321</v>
      </c>
      <c r="F150" t="s">
        <v>339</v>
      </c>
      <c r="G150">
        <f t="shared" si="2"/>
        <v>1962</v>
      </c>
      <c r="I150">
        <v>773547</v>
      </c>
    </row>
    <row r="151" spans="1:9">
      <c r="A151" s="5" t="b">
        <v>1</v>
      </c>
      <c r="D151" t="s">
        <v>268</v>
      </c>
      <c r="E151" t="s">
        <v>321</v>
      </c>
      <c r="F151" t="s">
        <v>339</v>
      </c>
      <c r="G151">
        <f t="shared" si="2"/>
        <v>1961</v>
      </c>
      <c r="I151">
        <v>756973</v>
      </c>
    </row>
    <row r="152" spans="1:9">
      <c r="A152" s="5" t="b">
        <v>1</v>
      </c>
      <c r="D152" t="s">
        <v>269</v>
      </c>
      <c r="E152" t="s">
        <v>321</v>
      </c>
      <c r="F152" t="s">
        <v>339</v>
      </c>
      <c r="G152">
        <f t="shared" si="2"/>
        <v>1960</v>
      </c>
      <c r="I152">
        <v>758202</v>
      </c>
    </row>
    <row r="153" spans="1:9">
      <c r="A153" s="5" t="b">
        <v>1</v>
      </c>
      <c r="D153" t="s">
        <v>270</v>
      </c>
      <c r="E153" t="s">
        <v>321</v>
      </c>
      <c r="F153" t="s">
        <v>339</v>
      </c>
      <c r="G153">
        <f t="shared" si="2"/>
        <v>1959</v>
      </c>
      <c r="I153">
        <v>762403</v>
      </c>
    </row>
    <row r="154" spans="1:9">
      <c r="A154" s="5" t="b">
        <v>1</v>
      </c>
      <c r="D154" t="s">
        <v>271</v>
      </c>
      <c r="E154" t="s">
        <v>321</v>
      </c>
      <c r="F154" t="s">
        <v>339</v>
      </c>
      <c r="G154">
        <f t="shared" si="2"/>
        <v>1958</v>
      </c>
      <c r="I154">
        <v>760609</v>
      </c>
    </row>
    <row r="155" spans="1:9">
      <c r="A155" s="5" t="b">
        <v>1</v>
      </c>
      <c r="D155" t="s">
        <v>272</v>
      </c>
      <c r="E155" t="s">
        <v>321</v>
      </c>
      <c r="F155" t="s">
        <v>339</v>
      </c>
      <c r="G155">
        <f t="shared" si="2"/>
        <v>1957</v>
      </c>
      <c r="I155">
        <v>730966</v>
      </c>
    </row>
    <row r="156" spans="1:9">
      <c r="A156" s="5" t="b">
        <v>1</v>
      </c>
      <c r="D156" t="s">
        <v>273</v>
      </c>
      <c r="E156" t="s">
        <v>321</v>
      </c>
      <c r="F156" t="s">
        <v>339</v>
      </c>
      <c r="G156">
        <f t="shared" si="2"/>
        <v>1956</v>
      </c>
      <c r="I156">
        <v>758427</v>
      </c>
    </row>
    <row r="157" spans="1:9">
      <c r="A157" s="5" t="b">
        <v>1</v>
      </c>
      <c r="D157" t="s">
        <v>274</v>
      </c>
      <c r="E157" t="s">
        <v>321</v>
      </c>
      <c r="F157" t="s">
        <v>339</v>
      </c>
      <c r="G157">
        <f t="shared" si="2"/>
        <v>1955</v>
      </c>
      <c r="I157">
        <v>782697</v>
      </c>
    </row>
    <row r="158" spans="1:9">
      <c r="A158" s="5" t="b">
        <v>1</v>
      </c>
      <c r="D158" t="s">
        <v>275</v>
      </c>
      <c r="E158" t="s">
        <v>321</v>
      </c>
      <c r="F158" t="s">
        <v>339</v>
      </c>
      <c r="G158">
        <f t="shared" si="2"/>
        <v>1954</v>
      </c>
      <c r="I158">
        <v>797639</v>
      </c>
    </row>
    <row r="159" spans="1:9">
      <c r="A159" s="5" t="b">
        <v>1</v>
      </c>
      <c r="D159" t="s">
        <v>276</v>
      </c>
      <c r="E159" t="s">
        <v>321</v>
      </c>
      <c r="F159" t="s">
        <v>339</v>
      </c>
      <c r="G159">
        <f t="shared" si="2"/>
        <v>1953</v>
      </c>
      <c r="I159">
        <v>830344</v>
      </c>
    </row>
    <row r="160" spans="1:9">
      <c r="A160" s="5" t="b">
        <v>1</v>
      </c>
      <c r="D160" t="s">
        <v>277</v>
      </c>
      <c r="E160" t="s">
        <v>321</v>
      </c>
      <c r="F160" t="s">
        <v>339</v>
      </c>
      <c r="G160">
        <f t="shared" si="2"/>
        <v>1952</v>
      </c>
      <c r="I160">
        <v>877797</v>
      </c>
    </row>
    <row r="161" spans="1:9">
      <c r="A161" s="5" t="b">
        <v>1</v>
      </c>
      <c r="D161" t="s">
        <v>278</v>
      </c>
      <c r="E161" t="s">
        <v>321</v>
      </c>
      <c r="F161" t="s">
        <v>339</v>
      </c>
      <c r="G161">
        <f t="shared" si="2"/>
        <v>1951</v>
      </c>
      <c r="I161">
        <v>926292</v>
      </c>
    </row>
    <row r="162" spans="1:9">
      <c r="A162" s="5" t="b">
        <v>1</v>
      </c>
      <c r="D162" t="s">
        <v>279</v>
      </c>
      <c r="E162" t="s">
        <v>321</v>
      </c>
      <c r="F162" t="s">
        <v>339</v>
      </c>
      <c r="G162">
        <f t="shared" si="2"/>
        <v>1950</v>
      </c>
      <c r="I162">
        <v>979345</v>
      </c>
    </row>
    <row r="163" spans="1:9">
      <c r="A163" s="5" t="b">
        <v>1</v>
      </c>
      <c r="D163" t="s">
        <v>280</v>
      </c>
      <c r="E163" t="s">
        <v>321</v>
      </c>
      <c r="F163" t="s">
        <v>339</v>
      </c>
      <c r="G163">
        <f t="shared" si="2"/>
        <v>1949</v>
      </c>
      <c r="I163">
        <v>976855</v>
      </c>
    </row>
    <row r="164" spans="1:9">
      <c r="A164" s="5" t="b">
        <v>1</v>
      </c>
      <c r="D164" t="s">
        <v>281</v>
      </c>
      <c r="E164" t="s">
        <v>321</v>
      </c>
      <c r="F164" t="s">
        <v>339</v>
      </c>
      <c r="G164">
        <f t="shared" si="2"/>
        <v>1948</v>
      </c>
      <c r="I164">
        <v>1090000</v>
      </c>
    </row>
    <row r="165" spans="1:9">
      <c r="A165" s="5" t="b">
        <v>1</v>
      </c>
      <c r="D165" t="s">
        <v>282</v>
      </c>
      <c r="E165" t="s">
        <v>321</v>
      </c>
      <c r="F165" t="s">
        <v>339</v>
      </c>
      <c r="G165">
        <f t="shared" si="2"/>
        <v>1947</v>
      </c>
      <c r="I165">
        <v>1070000</v>
      </c>
    </row>
    <row r="166" spans="1:9">
      <c r="A166" s="5" t="b">
        <v>1</v>
      </c>
      <c r="D166" t="s">
        <v>283</v>
      </c>
      <c r="E166" t="s">
        <v>321</v>
      </c>
      <c r="F166" t="s">
        <v>339</v>
      </c>
      <c r="G166">
        <f t="shared" si="2"/>
        <v>1946</v>
      </c>
      <c r="I166">
        <v>1010000</v>
      </c>
    </row>
    <row r="167" spans="1:9">
      <c r="A167" s="5" t="b">
        <v>1</v>
      </c>
      <c r="D167" t="s">
        <v>284</v>
      </c>
      <c r="E167" t="s">
        <v>321</v>
      </c>
      <c r="F167" t="s">
        <v>339</v>
      </c>
      <c r="G167">
        <f t="shared" si="2"/>
        <v>1945</v>
      </c>
      <c r="I167">
        <v>658689</v>
      </c>
    </row>
    <row r="168" spans="1:9">
      <c r="A168" s="5" t="b">
        <v>1</v>
      </c>
      <c r="D168" t="s">
        <v>285</v>
      </c>
      <c r="E168" t="s">
        <v>321</v>
      </c>
      <c r="F168" t="s">
        <v>339</v>
      </c>
      <c r="G168">
        <f t="shared" si="2"/>
        <v>1944</v>
      </c>
      <c r="I168">
        <v>748335</v>
      </c>
    </row>
    <row r="169" spans="1:9">
      <c r="A169" s="5" t="b">
        <v>1</v>
      </c>
      <c r="D169" t="s">
        <v>286</v>
      </c>
      <c r="E169" t="s">
        <v>321</v>
      </c>
      <c r="F169" t="s">
        <v>339</v>
      </c>
      <c r="G169">
        <f t="shared" ref="G169:G203" si="3">G168-1</f>
        <v>1943</v>
      </c>
      <c r="I169">
        <v>786702</v>
      </c>
    </row>
    <row r="170" spans="1:9">
      <c r="A170" s="5" t="b">
        <v>1</v>
      </c>
      <c r="D170" t="s">
        <v>287</v>
      </c>
      <c r="E170" t="s">
        <v>321</v>
      </c>
      <c r="F170" t="s">
        <v>339</v>
      </c>
      <c r="G170">
        <f t="shared" si="3"/>
        <v>1942</v>
      </c>
      <c r="I170">
        <v>813398</v>
      </c>
    </row>
    <row r="171" spans="1:9">
      <c r="A171" s="5" t="b">
        <v>1</v>
      </c>
      <c r="D171" t="s">
        <v>288</v>
      </c>
      <c r="E171" t="s">
        <v>321</v>
      </c>
      <c r="F171" t="s">
        <v>339</v>
      </c>
      <c r="G171">
        <f t="shared" si="3"/>
        <v>1941</v>
      </c>
      <c r="I171">
        <v>775849</v>
      </c>
    </row>
    <row r="172" spans="1:9">
      <c r="A172" s="5" t="b">
        <v>1</v>
      </c>
      <c r="D172" t="s">
        <v>289</v>
      </c>
      <c r="E172" t="s">
        <v>321</v>
      </c>
      <c r="F172" t="s">
        <v>339</v>
      </c>
      <c r="G172">
        <f t="shared" si="3"/>
        <v>1940</v>
      </c>
      <c r="I172">
        <v>728985</v>
      </c>
    </row>
    <row r="173" spans="1:9">
      <c r="A173" s="5" t="b">
        <v>1</v>
      </c>
      <c r="D173" t="s">
        <v>290</v>
      </c>
      <c r="E173" t="s">
        <v>321</v>
      </c>
      <c r="F173" t="s">
        <v>339</v>
      </c>
      <c r="G173">
        <f t="shared" si="3"/>
        <v>1939</v>
      </c>
      <c r="I173">
        <v>687121</v>
      </c>
    </row>
    <row r="174" spans="1:9">
      <c r="A174" s="5" t="b">
        <v>1</v>
      </c>
      <c r="D174" t="s">
        <v>291</v>
      </c>
      <c r="E174" t="s">
        <v>321</v>
      </c>
      <c r="F174" t="s">
        <v>339</v>
      </c>
      <c r="G174">
        <f t="shared" si="3"/>
        <v>1938</v>
      </c>
      <c r="I174">
        <v>647621</v>
      </c>
    </row>
    <row r="175" spans="1:9">
      <c r="A175" s="5" t="b">
        <v>1</v>
      </c>
      <c r="D175" t="s">
        <v>292</v>
      </c>
      <c r="E175" t="s">
        <v>321</v>
      </c>
      <c r="F175" t="s">
        <v>339</v>
      </c>
      <c r="G175">
        <f t="shared" si="3"/>
        <v>1937</v>
      </c>
      <c r="I175">
        <v>611004</v>
      </c>
    </row>
    <row r="176" spans="1:9">
      <c r="A176" s="5" t="b">
        <v>1</v>
      </c>
      <c r="D176" t="s">
        <v>293</v>
      </c>
      <c r="E176" t="s">
        <v>321</v>
      </c>
      <c r="F176" t="s">
        <v>339</v>
      </c>
      <c r="G176">
        <f t="shared" si="3"/>
        <v>1936</v>
      </c>
      <c r="I176">
        <v>589984</v>
      </c>
    </row>
    <row r="177" spans="1:9">
      <c r="A177" s="5" t="b">
        <v>1</v>
      </c>
      <c r="D177" t="s">
        <v>294</v>
      </c>
      <c r="E177" t="s">
        <v>321</v>
      </c>
      <c r="F177" t="s">
        <v>339</v>
      </c>
      <c r="G177">
        <f t="shared" si="3"/>
        <v>1935</v>
      </c>
      <c r="I177">
        <v>571840</v>
      </c>
    </row>
    <row r="178" spans="1:9">
      <c r="A178" s="5" t="b">
        <v>1</v>
      </c>
      <c r="D178" t="s">
        <v>295</v>
      </c>
      <c r="E178" t="s">
        <v>321</v>
      </c>
      <c r="F178" t="s">
        <v>339</v>
      </c>
      <c r="G178">
        <f t="shared" si="3"/>
        <v>1934</v>
      </c>
      <c r="I178">
        <v>550459</v>
      </c>
    </row>
    <row r="179" spans="1:9">
      <c r="A179" s="5" t="b">
        <v>1</v>
      </c>
      <c r="D179" t="s">
        <v>296</v>
      </c>
      <c r="E179" t="s">
        <v>321</v>
      </c>
      <c r="F179" t="s">
        <v>339</v>
      </c>
      <c r="G179">
        <f t="shared" si="3"/>
        <v>1933</v>
      </c>
      <c r="I179">
        <v>526582</v>
      </c>
    </row>
    <row r="180" spans="1:9">
      <c r="A180" s="5" t="b">
        <v>1</v>
      </c>
      <c r="D180" t="s">
        <v>297</v>
      </c>
      <c r="E180" t="s">
        <v>321</v>
      </c>
      <c r="F180" t="s">
        <v>339</v>
      </c>
      <c r="G180">
        <f t="shared" si="3"/>
        <v>1932</v>
      </c>
      <c r="I180">
        <v>502063</v>
      </c>
    </row>
    <row r="181" spans="1:9">
      <c r="A181" s="5" t="b">
        <v>1</v>
      </c>
      <c r="D181" t="s">
        <v>298</v>
      </c>
      <c r="E181" t="s">
        <v>321</v>
      </c>
      <c r="F181" t="s">
        <v>339</v>
      </c>
      <c r="G181">
        <f t="shared" si="3"/>
        <v>1931</v>
      </c>
      <c r="I181">
        <v>465897</v>
      </c>
    </row>
    <row r="182" spans="1:9">
      <c r="A182" s="5" t="b">
        <v>1</v>
      </c>
      <c r="D182" t="s">
        <v>299</v>
      </c>
      <c r="E182" t="s">
        <v>321</v>
      </c>
      <c r="F182" t="s">
        <v>339</v>
      </c>
      <c r="G182">
        <f t="shared" si="3"/>
        <v>1930</v>
      </c>
      <c r="I182">
        <v>429847</v>
      </c>
    </row>
    <row r="183" spans="1:9">
      <c r="A183" s="5" t="b">
        <v>1</v>
      </c>
      <c r="D183" t="s">
        <v>300</v>
      </c>
      <c r="E183" t="s">
        <v>321</v>
      </c>
      <c r="F183" t="s">
        <v>339</v>
      </c>
      <c r="G183">
        <f t="shared" si="3"/>
        <v>1929</v>
      </c>
      <c r="I183">
        <v>397022</v>
      </c>
    </row>
    <row r="184" spans="1:9">
      <c r="A184" s="5" t="b">
        <v>1</v>
      </c>
      <c r="D184" t="s">
        <v>301</v>
      </c>
      <c r="E184" t="s">
        <v>321</v>
      </c>
      <c r="F184" t="s">
        <v>339</v>
      </c>
      <c r="G184">
        <f t="shared" si="3"/>
        <v>1928</v>
      </c>
      <c r="I184">
        <v>367401</v>
      </c>
    </row>
    <row r="185" spans="1:9">
      <c r="A185" s="5" t="b">
        <v>1</v>
      </c>
      <c r="D185" t="s">
        <v>302</v>
      </c>
      <c r="E185" t="s">
        <v>321</v>
      </c>
      <c r="F185" t="s">
        <v>339</v>
      </c>
      <c r="G185">
        <f t="shared" si="3"/>
        <v>1927</v>
      </c>
      <c r="I185">
        <v>337993</v>
      </c>
    </row>
    <row r="186" spans="1:9">
      <c r="A186" s="5" t="b">
        <v>1</v>
      </c>
      <c r="D186" t="s">
        <v>303</v>
      </c>
      <c r="E186" t="s">
        <v>321</v>
      </c>
      <c r="F186" t="s">
        <v>339</v>
      </c>
      <c r="G186">
        <f t="shared" si="3"/>
        <v>1926</v>
      </c>
      <c r="I186">
        <v>297897</v>
      </c>
    </row>
    <row r="187" spans="1:9">
      <c r="A187" s="5" t="b">
        <v>1</v>
      </c>
      <c r="D187" t="s">
        <v>304</v>
      </c>
      <c r="E187" t="s">
        <v>321</v>
      </c>
      <c r="F187" t="s">
        <v>339</v>
      </c>
      <c r="G187">
        <f t="shared" si="3"/>
        <v>1925</v>
      </c>
      <c r="I187">
        <v>259527</v>
      </c>
    </row>
    <row r="188" spans="1:9">
      <c r="A188" s="5" t="b">
        <v>1</v>
      </c>
      <c r="D188" t="s">
        <v>305</v>
      </c>
      <c r="E188" t="s">
        <v>321</v>
      </c>
      <c r="F188" t="s">
        <v>339</v>
      </c>
      <c r="G188">
        <f t="shared" si="3"/>
        <v>1924</v>
      </c>
      <c r="I188">
        <v>220137</v>
      </c>
    </row>
    <row r="189" spans="1:9">
      <c r="A189" s="5" t="b">
        <v>1</v>
      </c>
      <c r="D189" t="s">
        <v>306</v>
      </c>
      <c r="E189" t="s">
        <v>321</v>
      </c>
      <c r="F189" t="s">
        <v>339</v>
      </c>
      <c r="G189">
        <f t="shared" si="3"/>
        <v>1923</v>
      </c>
      <c r="I189">
        <v>180455</v>
      </c>
    </row>
    <row r="190" spans="1:9">
      <c r="A190" s="5" t="b">
        <v>1</v>
      </c>
      <c r="D190" t="s">
        <v>307</v>
      </c>
      <c r="E190" t="s">
        <v>321</v>
      </c>
      <c r="F190" t="s">
        <v>339</v>
      </c>
      <c r="G190">
        <f t="shared" si="3"/>
        <v>1922</v>
      </c>
      <c r="I190">
        <v>147927</v>
      </c>
    </row>
    <row r="191" spans="1:9">
      <c r="A191" s="5" t="b">
        <v>1</v>
      </c>
      <c r="D191" t="s">
        <v>308</v>
      </c>
      <c r="E191" t="s">
        <v>321</v>
      </c>
      <c r="F191" t="s">
        <v>339</v>
      </c>
      <c r="G191">
        <f t="shared" si="3"/>
        <v>1921</v>
      </c>
      <c r="I191">
        <v>127789</v>
      </c>
    </row>
    <row r="192" spans="1:9">
      <c r="A192" s="5" t="b">
        <v>1</v>
      </c>
      <c r="D192" t="s">
        <v>309</v>
      </c>
      <c r="E192" t="s">
        <v>321</v>
      </c>
      <c r="F192" t="s">
        <v>339</v>
      </c>
      <c r="G192">
        <f t="shared" si="3"/>
        <v>1920</v>
      </c>
      <c r="I192">
        <v>110443</v>
      </c>
    </row>
    <row r="193" spans="1:9">
      <c r="A193" s="5" t="b">
        <v>1</v>
      </c>
      <c r="D193" t="s">
        <v>310</v>
      </c>
      <c r="E193" t="s">
        <v>321</v>
      </c>
      <c r="F193" t="s">
        <v>339</v>
      </c>
      <c r="G193">
        <f t="shared" si="3"/>
        <v>1919</v>
      </c>
      <c r="I193">
        <v>88550.101559999996</v>
      </c>
    </row>
    <row r="194" spans="1:9">
      <c r="A194" s="5" t="b">
        <v>1</v>
      </c>
      <c r="D194" t="s">
        <v>311</v>
      </c>
      <c r="E194" t="s">
        <v>321</v>
      </c>
      <c r="F194" t="s">
        <v>339</v>
      </c>
      <c r="G194">
        <f t="shared" si="3"/>
        <v>1918</v>
      </c>
      <c r="I194">
        <v>64969.898439999997</v>
      </c>
    </row>
    <row r="195" spans="1:9">
      <c r="A195" s="5" t="b">
        <v>1</v>
      </c>
      <c r="D195" t="s">
        <v>312</v>
      </c>
      <c r="E195" t="s">
        <v>321</v>
      </c>
      <c r="F195" t="s">
        <v>339</v>
      </c>
      <c r="G195">
        <f t="shared" si="3"/>
        <v>1917</v>
      </c>
      <c r="I195">
        <v>47617.601560000003</v>
      </c>
    </row>
    <row r="196" spans="1:9">
      <c r="A196" s="5" t="b">
        <v>1</v>
      </c>
      <c r="D196" t="s">
        <v>313</v>
      </c>
      <c r="E196" t="s">
        <v>321</v>
      </c>
      <c r="F196" t="s">
        <v>339</v>
      </c>
      <c r="G196">
        <f t="shared" si="3"/>
        <v>1916</v>
      </c>
      <c r="I196">
        <v>37260.199220000002</v>
      </c>
    </row>
    <row r="197" spans="1:9">
      <c r="A197" s="5" t="b">
        <v>1</v>
      </c>
      <c r="D197" t="s">
        <v>314</v>
      </c>
      <c r="E197" t="s">
        <v>321</v>
      </c>
      <c r="F197" t="s">
        <v>339</v>
      </c>
      <c r="G197">
        <f t="shared" si="3"/>
        <v>1915</v>
      </c>
      <c r="I197">
        <v>29603.199219999999</v>
      </c>
    </row>
    <row r="198" spans="1:9">
      <c r="A198" s="5" t="b">
        <v>1</v>
      </c>
      <c r="D198" t="s">
        <v>315</v>
      </c>
      <c r="E198" t="s">
        <v>321</v>
      </c>
      <c r="F198" t="s">
        <v>339</v>
      </c>
      <c r="G198">
        <f t="shared" si="3"/>
        <v>1914</v>
      </c>
      <c r="I198">
        <v>22456.900389999999</v>
      </c>
    </row>
    <row r="199" spans="1:9">
      <c r="A199" s="5" t="b">
        <v>1</v>
      </c>
      <c r="D199" t="s">
        <v>316</v>
      </c>
      <c r="E199" t="s">
        <v>321</v>
      </c>
      <c r="F199" t="s">
        <v>339</v>
      </c>
      <c r="G199">
        <f t="shared" si="3"/>
        <v>1913</v>
      </c>
      <c r="I199">
        <v>16138</v>
      </c>
    </row>
    <row r="200" spans="1:9">
      <c r="A200" s="5" t="b">
        <v>1</v>
      </c>
      <c r="D200" t="s">
        <v>317</v>
      </c>
      <c r="E200" t="s">
        <v>321</v>
      </c>
      <c r="F200" t="s">
        <v>339</v>
      </c>
      <c r="G200">
        <f t="shared" si="3"/>
        <v>1912</v>
      </c>
      <c r="I200">
        <v>11583.599609999999</v>
      </c>
    </row>
    <row r="201" spans="1:9">
      <c r="A201" s="5" t="b">
        <v>1</v>
      </c>
      <c r="D201" t="s">
        <v>318</v>
      </c>
      <c r="E201" t="s">
        <v>321</v>
      </c>
      <c r="F201" t="s">
        <v>339</v>
      </c>
      <c r="G201">
        <f t="shared" si="3"/>
        <v>1911</v>
      </c>
      <c r="I201">
        <v>8094.1499000000003</v>
      </c>
    </row>
    <row r="202" spans="1:9">
      <c r="A202" s="5" t="b">
        <v>1</v>
      </c>
      <c r="D202" t="s">
        <v>319</v>
      </c>
      <c r="E202" t="s">
        <v>321</v>
      </c>
      <c r="F202" t="s">
        <v>339</v>
      </c>
      <c r="G202">
        <f t="shared" si="3"/>
        <v>1910</v>
      </c>
      <c r="I202">
        <v>5596.7997999999998</v>
      </c>
    </row>
    <row r="203" spans="1:9">
      <c r="A203" s="5" t="b">
        <v>1</v>
      </c>
      <c r="D203" t="s">
        <v>320</v>
      </c>
      <c r="E203" t="s">
        <v>321</v>
      </c>
      <c r="F203" t="s">
        <v>339</v>
      </c>
      <c r="G203">
        <f t="shared" si="3"/>
        <v>1909</v>
      </c>
      <c r="I203">
        <v>8125.0497999999998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"/>
  <sheetViews>
    <sheetView tabSelected="1" workbookViewId="0">
      <selection activeCell="F1" sqref="F1:F1048576"/>
    </sheetView>
  </sheetViews>
  <sheetFormatPr defaultRowHeight="15"/>
  <cols>
    <col min="1" max="1" width="14.28515625" customWidth="1"/>
    <col min="2" max="2" width="5.5703125" bestFit="1" customWidth="1"/>
    <col min="3" max="3" width="13.42578125" bestFit="1" customWidth="1"/>
    <col min="4" max="4" width="7.42578125" bestFit="1" customWidth="1"/>
    <col min="5" max="5" width="11.7109375" bestFit="1" customWidth="1"/>
    <col min="6" max="6" width="10.140625" customWidth="1"/>
    <col min="7" max="7" width="16.42578125" customWidth="1"/>
    <col min="8" max="8" width="17.28515625" bestFit="1" customWidth="1"/>
    <col min="9" max="9" width="66.28515625" customWidth="1"/>
    <col min="10" max="10" width="72.140625" customWidth="1"/>
  </cols>
  <sheetData>
    <row r="1" spans="1:10">
      <c r="A1" s="1" t="s">
        <v>0</v>
      </c>
      <c r="B1" s="2" t="s">
        <v>1</v>
      </c>
      <c r="C1" s="2" t="s">
        <v>2</v>
      </c>
      <c r="D1" s="7" t="s">
        <v>10</v>
      </c>
      <c r="E1" s="7" t="s">
        <v>11</v>
      </c>
      <c r="F1" s="7" t="s">
        <v>12</v>
      </c>
      <c r="G1" s="10" t="s">
        <v>335</v>
      </c>
      <c r="H1" s="4" t="s">
        <v>13</v>
      </c>
      <c r="I1" s="4" t="s">
        <v>9</v>
      </c>
      <c r="J1" s="4" t="s">
        <v>336</v>
      </c>
    </row>
    <row r="2" spans="1:10">
      <c r="A2" s="5" t="b">
        <v>1</v>
      </c>
      <c r="D2" t="s">
        <v>118</v>
      </c>
      <c r="E2" t="str">
        <f>cohort!D2</f>
        <v>F A0</v>
      </c>
      <c r="F2" t="s">
        <v>339</v>
      </c>
      <c r="G2">
        <v>0.49</v>
      </c>
      <c r="I2" t="s">
        <v>337</v>
      </c>
      <c r="J2" t="s">
        <v>334</v>
      </c>
    </row>
    <row r="3" spans="1:10">
      <c r="A3" t="b">
        <v>1</v>
      </c>
      <c r="D3" t="s">
        <v>321</v>
      </c>
      <c r="E3" t="str">
        <f>cohort!D103</f>
        <v>M A0</v>
      </c>
      <c r="F3" t="s">
        <v>339</v>
      </c>
      <c r="G3">
        <f>1-G2</f>
        <v>0.51</v>
      </c>
      <c r="I3" t="s">
        <v>338</v>
      </c>
      <c r="J3" t="s">
        <v>333</v>
      </c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"/>
  <sheetViews>
    <sheetView workbookViewId="0">
      <selection activeCell="B2" sqref="B2"/>
    </sheetView>
  </sheetViews>
  <sheetFormatPr defaultRowHeight="15"/>
  <cols>
    <col min="1" max="1" width="33" bestFit="1" customWidth="1"/>
    <col min="2" max="2" width="5.5703125" bestFit="1" customWidth="1"/>
    <col min="3" max="3" width="13.42578125" bestFit="1" customWidth="1"/>
    <col min="4" max="4" width="14.42578125" bestFit="1" customWidth="1"/>
    <col min="5" max="5" width="18.140625" bestFit="1" customWidth="1"/>
    <col min="6" max="6" width="21.5703125" bestFit="1" customWidth="1"/>
  </cols>
  <sheetData>
    <row r="1" spans="1:6">
      <c r="A1" s="1" t="s">
        <v>0</v>
      </c>
      <c r="B1" s="2" t="s">
        <v>1</v>
      </c>
      <c r="C1" s="2" t="s">
        <v>2</v>
      </c>
      <c r="D1" s="6" t="s">
        <v>14</v>
      </c>
      <c r="E1" s="6" t="s">
        <v>15</v>
      </c>
      <c r="F1" s="6" t="s">
        <v>16</v>
      </c>
    </row>
    <row r="2" spans="1:6">
      <c r="A2" s="5" t="b">
        <v>1</v>
      </c>
      <c r="D2">
        <v>1</v>
      </c>
      <c r="E2">
        <v>2010</v>
      </c>
      <c r="F2">
        <v>1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29"/>
  <sheetViews>
    <sheetView workbookViewId="0">
      <selection activeCell="B27" sqref="B27"/>
    </sheetView>
  </sheetViews>
  <sheetFormatPr defaultRowHeight="15"/>
  <cols>
    <col min="1" max="1" width="9.140625" style="8"/>
    <col min="2" max="2" width="9.42578125" style="8" customWidth="1"/>
    <col min="3" max="16384" width="9.140625" style="8"/>
  </cols>
  <sheetData>
    <row r="1" spans="1:102">
      <c r="A1" s="8" t="s">
        <v>326</v>
      </c>
    </row>
    <row r="2" spans="1:102">
      <c r="A2" s="8" t="s">
        <v>332</v>
      </c>
      <c r="B2" s="8" t="s">
        <v>323</v>
      </c>
    </row>
    <row r="3" spans="1:102">
      <c r="A3" s="8" t="s">
        <v>331</v>
      </c>
      <c r="B3" s="8" t="s">
        <v>17</v>
      </c>
      <c r="C3" s="8" t="s">
        <v>18</v>
      </c>
      <c r="D3" s="8" t="s">
        <v>19</v>
      </c>
      <c r="E3" s="8" t="s">
        <v>20</v>
      </c>
      <c r="F3" s="8" t="s">
        <v>21</v>
      </c>
      <c r="G3" s="8" t="s">
        <v>22</v>
      </c>
      <c r="H3" s="8" t="s">
        <v>23</v>
      </c>
      <c r="I3" s="8" t="s">
        <v>24</v>
      </c>
      <c r="J3" s="8" t="s">
        <v>25</v>
      </c>
      <c r="K3" s="8" t="s">
        <v>26</v>
      </c>
      <c r="L3" s="8" t="s">
        <v>27</v>
      </c>
      <c r="M3" s="8" t="s">
        <v>28</v>
      </c>
      <c r="N3" s="8" t="s">
        <v>29</v>
      </c>
      <c r="O3" s="8" t="s">
        <v>30</v>
      </c>
      <c r="P3" s="8" t="s">
        <v>31</v>
      </c>
      <c r="Q3" s="8" t="s">
        <v>32</v>
      </c>
      <c r="R3" s="8" t="s">
        <v>33</v>
      </c>
      <c r="S3" s="8" t="s">
        <v>34</v>
      </c>
      <c r="T3" s="8" t="s">
        <v>35</v>
      </c>
      <c r="U3" s="8" t="s">
        <v>36</v>
      </c>
      <c r="V3" s="8" t="s">
        <v>37</v>
      </c>
      <c r="W3" s="8" t="s">
        <v>38</v>
      </c>
      <c r="X3" s="8" t="s">
        <v>39</v>
      </c>
      <c r="Y3" s="8" t="s">
        <v>40</v>
      </c>
      <c r="Z3" s="8" t="s">
        <v>41</v>
      </c>
      <c r="AA3" s="8" t="s">
        <v>42</v>
      </c>
      <c r="AB3" s="8" t="s">
        <v>43</v>
      </c>
      <c r="AC3" s="8" t="s">
        <v>44</v>
      </c>
      <c r="AD3" s="8" t="s">
        <v>45</v>
      </c>
      <c r="AE3" s="8" t="s">
        <v>46</v>
      </c>
      <c r="AF3" s="8" t="s">
        <v>47</v>
      </c>
      <c r="AG3" s="8" t="s">
        <v>48</v>
      </c>
      <c r="AH3" s="8" t="s">
        <v>49</v>
      </c>
      <c r="AI3" s="8" t="s">
        <v>50</v>
      </c>
      <c r="AJ3" s="8" t="s">
        <v>51</v>
      </c>
      <c r="AK3" s="8" t="s">
        <v>52</v>
      </c>
      <c r="AL3" s="8" t="s">
        <v>53</v>
      </c>
      <c r="AM3" s="8" t="s">
        <v>54</v>
      </c>
      <c r="AN3" s="8" t="s">
        <v>55</v>
      </c>
      <c r="AO3" s="8" t="s">
        <v>56</v>
      </c>
      <c r="AP3" s="8" t="s">
        <v>57</v>
      </c>
      <c r="AQ3" s="8" t="s">
        <v>58</v>
      </c>
      <c r="AR3" s="8" t="s">
        <v>59</v>
      </c>
      <c r="AS3" s="8" t="s">
        <v>60</v>
      </c>
      <c r="AT3" s="8" t="s">
        <v>61</v>
      </c>
      <c r="AU3" s="8" t="s">
        <v>62</v>
      </c>
      <c r="AV3" s="8" t="s">
        <v>63</v>
      </c>
      <c r="AW3" s="8" t="s">
        <v>64</v>
      </c>
      <c r="AX3" s="8" t="s">
        <v>65</v>
      </c>
      <c r="AY3" s="8" t="s">
        <v>66</v>
      </c>
      <c r="AZ3" s="8" t="s">
        <v>67</v>
      </c>
      <c r="BA3" s="8" t="s">
        <v>68</v>
      </c>
      <c r="BB3" s="8" t="s">
        <v>69</v>
      </c>
      <c r="BC3" s="8" t="s">
        <v>70</v>
      </c>
      <c r="BD3" s="8" t="s">
        <v>71</v>
      </c>
      <c r="BE3" s="8" t="s">
        <v>72</v>
      </c>
      <c r="BF3" s="8" t="s">
        <v>73</v>
      </c>
      <c r="BG3" s="8" t="s">
        <v>74</v>
      </c>
      <c r="BH3" s="8" t="s">
        <v>75</v>
      </c>
      <c r="BI3" s="8" t="s">
        <v>76</v>
      </c>
      <c r="BJ3" s="8" t="s">
        <v>77</v>
      </c>
      <c r="BK3" s="8" t="s">
        <v>78</v>
      </c>
      <c r="BL3" s="8" t="s">
        <v>79</v>
      </c>
      <c r="BM3" s="8" t="s">
        <v>80</v>
      </c>
      <c r="BN3" s="8" t="s">
        <v>81</v>
      </c>
      <c r="BO3" s="8" t="s">
        <v>82</v>
      </c>
      <c r="BP3" s="8" t="s">
        <v>83</v>
      </c>
      <c r="BQ3" s="8" t="s">
        <v>84</v>
      </c>
      <c r="BR3" s="8" t="s">
        <v>85</v>
      </c>
      <c r="BS3" s="8" t="s">
        <v>86</v>
      </c>
      <c r="BT3" s="8" t="s">
        <v>87</v>
      </c>
      <c r="BU3" s="8" t="s">
        <v>88</v>
      </c>
      <c r="BV3" s="8" t="s">
        <v>89</v>
      </c>
      <c r="BW3" s="8" t="s">
        <v>90</v>
      </c>
      <c r="BX3" s="8" t="s">
        <v>91</v>
      </c>
      <c r="BY3" s="8" t="s">
        <v>92</v>
      </c>
      <c r="BZ3" s="8" t="s">
        <v>93</v>
      </c>
      <c r="CA3" s="8" t="s">
        <v>94</v>
      </c>
      <c r="CB3" s="8" t="s">
        <v>95</v>
      </c>
      <c r="CC3" s="8" t="s">
        <v>96</v>
      </c>
      <c r="CD3" s="8" t="s">
        <v>97</v>
      </c>
      <c r="CE3" s="8" t="s">
        <v>98</v>
      </c>
      <c r="CF3" s="8" t="s">
        <v>99</v>
      </c>
      <c r="CG3" s="8" t="s">
        <v>100</v>
      </c>
      <c r="CH3" s="8" t="s">
        <v>101</v>
      </c>
      <c r="CI3" s="8" t="s">
        <v>102</v>
      </c>
      <c r="CJ3" s="8" t="s">
        <v>103</v>
      </c>
      <c r="CK3" s="8" t="s">
        <v>104</v>
      </c>
      <c r="CL3" s="8" t="s">
        <v>105</v>
      </c>
      <c r="CM3" s="8" t="s">
        <v>106</v>
      </c>
      <c r="CN3" s="8" t="s">
        <v>107</v>
      </c>
      <c r="CO3" s="8" t="s">
        <v>108</v>
      </c>
      <c r="CP3" s="8" t="s">
        <v>109</v>
      </c>
      <c r="CQ3" s="8" t="s">
        <v>110</v>
      </c>
      <c r="CR3" s="8" t="s">
        <v>111</v>
      </c>
      <c r="CS3" s="8" t="s">
        <v>112</v>
      </c>
      <c r="CT3" s="8" t="s">
        <v>113</v>
      </c>
      <c r="CU3" s="8" t="s">
        <v>114</v>
      </c>
      <c r="CV3" s="8" t="s">
        <v>115</v>
      </c>
      <c r="CW3" s="8" t="s">
        <v>116</v>
      </c>
      <c r="CX3" s="8" t="s">
        <v>117</v>
      </c>
    </row>
    <row r="4" spans="1:102">
      <c r="A4" s="8" t="s">
        <v>328</v>
      </c>
      <c r="B4" s="8">
        <v>501613</v>
      </c>
      <c r="C4" s="8">
        <v>512203</v>
      </c>
      <c r="D4" s="8">
        <v>522909</v>
      </c>
      <c r="E4" s="8">
        <v>530882</v>
      </c>
      <c r="F4" s="8">
        <v>536693</v>
      </c>
      <c r="G4" s="8">
        <v>538519</v>
      </c>
      <c r="H4" s="8">
        <v>545154</v>
      </c>
      <c r="I4" s="8">
        <v>557860</v>
      </c>
      <c r="J4" s="8">
        <v>566855</v>
      </c>
      <c r="K4" s="8">
        <v>573957</v>
      </c>
      <c r="L4" s="8">
        <v>571917</v>
      </c>
      <c r="M4" s="8">
        <v>579496</v>
      </c>
      <c r="N4" s="8">
        <v>577507</v>
      </c>
      <c r="O4" s="8">
        <v>580883</v>
      </c>
      <c r="P4" s="8">
        <v>577883</v>
      </c>
      <c r="Q4" s="8">
        <v>591809</v>
      </c>
      <c r="R4" s="8">
        <v>577558</v>
      </c>
      <c r="S4" s="8">
        <v>583176</v>
      </c>
      <c r="T4" s="8">
        <v>589083</v>
      </c>
      <c r="U4" s="8">
        <v>590759</v>
      </c>
      <c r="V4" s="8">
        <v>604162</v>
      </c>
      <c r="W4" s="8">
        <v>631763</v>
      </c>
      <c r="X4" s="8">
        <v>649281</v>
      </c>
      <c r="Y4" s="8">
        <v>667064</v>
      </c>
      <c r="Z4" s="8">
        <v>690081</v>
      </c>
      <c r="AA4" s="8">
        <v>714481</v>
      </c>
      <c r="AB4" s="8">
        <v>724333</v>
      </c>
      <c r="AC4" s="8">
        <v>728208</v>
      </c>
      <c r="AD4" s="8">
        <v>736244</v>
      </c>
      <c r="AE4" s="8">
        <v>757888</v>
      </c>
      <c r="AF4" s="8">
        <v>787907</v>
      </c>
      <c r="AG4" s="8">
        <v>817513</v>
      </c>
      <c r="AH4" s="8">
        <v>842040</v>
      </c>
      <c r="AI4" s="8">
        <v>876081</v>
      </c>
      <c r="AJ4" s="8">
        <v>912442</v>
      </c>
      <c r="AK4" s="8">
        <v>965008</v>
      </c>
      <c r="AL4" s="8">
        <v>988794</v>
      </c>
      <c r="AM4" s="8">
        <v>969004</v>
      </c>
      <c r="AN4" s="8">
        <v>946879</v>
      </c>
      <c r="AO4" s="8">
        <v>916742</v>
      </c>
      <c r="AP4" s="8">
        <v>894906</v>
      </c>
      <c r="AQ4" s="8">
        <v>888958</v>
      </c>
      <c r="AR4" s="8">
        <v>870437</v>
      </c>
      <c r="AS4" s="8">
        <v>699100</v>
      </c>
      <c r="AT4" s="8">
        <v>824818</v>
      </c>
      <c r="AU4" s="8">
        <v>804129</v>
      </c>
      <c r="AV4" s="8">
        <v>772697</v>
      </c>
      <c r="AW4" s="8">
        <v>749930</v>
      </c>
      <c r="AX4" s="8">
        <v>735550</v>
      </c>
      <c r="AY4" s="8">
        <v>738048</v>
      </c>
      <c r="AZ4" s="8">
        <v>743290</v>
      </c>
      <c r="BA4" s="8">
        <v>743378</v>
      </c>
      <c r="BB4" s="8">
        <v>716448</v>
      </c>
      <c r="BC4" s="8">
        <v>744971</v>
      </c>
      <c r="BD4" s="8">
        <v>770042</v>
      </c>
      <c r="BE4" s="8">
        <v>786944</v>
      </c>
      <c r="BF4" s="8">
        <v>822250</v>
      </c>
      <c r="BG4" s="8">
        <v>872210</v>
      </c>
      <c r="BH4" s="8">
        <v>923627</v>
      </c>
      <c r="BI4" s="8">
        <v>979992</v>
      </c>
      <c r="BJ4" s="8">
        <v>994376</v>
      </c>
      <c r="BK4" s="8">
        <v>1120000</v>
      </c>
      <c r="BL4" s="8">
        <v>1100000</v>
      </c>
      <c r="BM4" s="8">
        <v>1050000</v>
      </c>
      <c r="BN4" s="8">
        <v>684993</v>
      </c>
      <c r="BO4" s="8">
        <v>793746</v>
      </c>
      <c r="BP4" s="8">
        <v>845884</v>
      </c>
      <c r="BQ4" s="8">
        <v>885358</v>
      </c>
      <c r="BR4" s="8">
        <v>852721</v>
      </c>
      <c r="BS4" s="8">
        <v>808829</v>
      </c>
      <c r="BT4" s="8">
        <v>772804</v>
      </c>
      <c r="BU4" s="8">
        <v>742263</v>
      </c>
      <c r="BV4" s="8">
        <v>714805</v>
      </c>
      <c r="BW4" s="8">
        <v>705518</v>
      </c>
      <c r="BX4" s="8">
        <v>699146</v>
      </c>
      <c r="BY4" s="8">
        <v>689833</v>
      </c>
      <c r="BZ4" s="8">
        <v>678125</v>
      </c>
      <c r="CA4" s="8">
        <v>664153</v>
      </c>
      <c r="CB4" s="8">
        <v>635942</v>
      </c>
      <c r="CC4" s="8">
        <v>605621</v>
      </c>
      <c r="CD4" s="8">
        <v>575119</v>
      </c>
      <c r="CE4" s="8">
        <v>544380</v>
      </c>
      <c r="CF4" s="8">
        <v>513654</v>
      </c>
      <c r="CG4" s="8">
        <v>477646</v>
      </c>
      <c r="CH4" s="8">
        <v>442130</v>
      </c>
      <c r="CI4" s="8">
        <v>403202</v>
      </c>
      <c r="CJ4" s="8">
        <v>361538</v>
      </c>
      <c r="CK4" s="8">
        <v>323851</v>
      </c>
      <c r="CL4" s="8">
        <v>289606</v>
      </c>
      <c r="CM4" s="8">
        <v>258064</v>
      </c>
      <c r="CN4" s="8">
        <v>220040</v>
      </c>
      <c r="CO4" s="8">
        <v>177647</v>
      </c>
      <c r="CP4" s="8">
        <v>143334</v>
      </c>
      <c r="CQ4" s="8">
        <v>119848</v>
      </c>
      <c r="CR4" s="8">
        <v>100585</v>
      </c>
      <c r="CS4" s="8">
        <v>80530.203129999994</v>
      </c>
      <c r="CT4" s="8">
        <v>61107.699220000002</v>
      </c>
      <c r="CU4" s="8">
        <v>46082.199220000002</v>
      </c>
      <c r="CV4" s="8">
        <v>33794.199220000002</v>
      </c>
      <c r="CW4" s="8">
        <v>24580</v>
      </c>
      <c r="CX4" s="8">
        <v>41357.699220000002</v>
      </c>
    </row>
    <row r="5" spans="1:102">
      <c r="A5" s="8" t="s">
        <v>327</v>
      </c>
      <c r="B5" s="8">
        <v>531059</v>
      </c>
      <c r="C5" s="8">
        <v>542139</v>
      </c>
      <c r="D5" s="8">
        <v>553427</v>
      </c>
      <c r="E5" s="8">
        <v>561832</v>
      </c>
      <c r="F5" s="8">
        <v>567964</v>
      </c>
      <c r="G5" s="8">
        <v>569879</v>
      </c>
      <c r="H5" s="8">
        <v>576927</v>
      </c>
      <c r="I5" s="8">
        <v>590372</v>
      </c>
      <c r="J5" s="8">
        <v>599819</v>
      </c>
      <c r="K5" s="8">
        <v>607287</v>
      </c>
      <c r="L5" s="8">
        <v>605073</v>
      </c>
      <c r="M5" s="8">
        <v>613082</v>
      </c>
      <c r="N5" s="8">
        <v>610926</v>
      </c>
      <c r="O5" s="8">
        <v>614406</v>
      </c>
      <c r="P5" s="8">
        <v>611138</v>
      </c>
      <c r="Q5" s="8">
        <v>625711</v>
      </c>
      <c r="R5" s="8">
        <v>610553</v>
      </c>
      <c r="S5" s="8">
        <v>616343</v>
      </c>
      <c r="T5" s="8">
        <v>622532</v>
      </c>
      <c r="U5" s="8">
        <v>624232</v>
      </c>
      <c r="V5" s="8">
        <v>638183</v>
      </c>
      <c r="W5" s="8">
        <v>667089</v>
      </c>
      <c r="X5" s="8">
        <v>685171</v>
      </c>
      <c r="Y5" s="8">
        <v>703587</v>
      </c>
      <c r="Z5" s="8">
        <v>727575</v>
      </c>
      <c r="AA5" s="8">
        <v>752811</v>
      </c>
      <c r="AB5" s="8">
        <v>762730</v>
      </c>
      <c r="AC5" s="8">
        <v>766414</v>
      </c>
      <c r="AD5" s="8">
        <v>774508</v>
      </c>
      <c r="AE5" s="8">
        <v>796842</v>
      </c>
      <c r="AF5" s="8">
        <v>827774</v>
      </c>
      <c r="AG5" s="8">
        <v>858196</v>
      </c>
      <c r="AH5" s="8">
        <v>883283</v>
      </c>
      <c r="AI5" s="8">
        <v>918359</v>
      </c>
      <c r="AJ5" s="8">
        <v>955824</v>
      </c>
      <c r="AK5" s="8">
        <v>1010000</v>
      </c>
      <c r="AL5" s="8">
        <v>1030000</v>
      </c>
      <c r="AM5" s="8">
        <v>1010000</v>
      </c>
      <c r="AN5" s="8">
        <v>988265</v>
      </c>
      <c r="AO5" s="8">
        <v>955975</v>
      </c>
      <c r="AP5" s="8">
        <v>931991</v>
      </c>
      <c r="AQ5" s="8">
        <v>924584</v>
      </c>
      <c r="AR5" s="8">
        <v>904358</v>
      </c>
      <c r="AS5" s="8">
        <v>725543</v>
      </c>
      <c r="AT5" s="8">
        <v>855401</v>
      </c>
      <c r="AU5" s="8">
        <v>832550</v>
      </c>
      <c r="AV5" s="8">
        <v>798553</v>
      </c>
      <c r="AW5" s="8">
        <v>773547</v>
      </c>
      <c r="AX5" s="8">
        <v>756973</v>
      </c>
      <c r="AY5" s="8">
        <v>758202</v>
      </c>
      <c r="AZ5" s="8">
        <v>762403</v>
      </c>
      <c r="BA5" s="8">
        <v>760609</v>
      </c>
      <c r="BB5" s="8">
        <v>730966</v>
      </c>
      <c r="BC5" s="8">
        <v>758427</v>
      </c>
      <c r="BD5" s="8">
        <v>782697</v>
      </c>
      <c r="BE5" s="8">
        <v>797639</v>
      </c>
      <c r="BF5" s="8">
        <v>830344</v>
      </c>
      <c r="BG5" s="8">
        <v>877797</v>
      </c>
      <c r="BH5" s="8">
        <v>926292</v>
      </c>
      <c r="BI5" s="8">
        <v>979345</v>
      </c>
      <c r="BJ5" s="8">
        <v>976855</v>
      </c>
      <c r="BK5" s="8">
        <v>1090000</v>
      </c>
      <c r="BL5" s="8">
        <v>1070000</v>
      </c>
      <c r="BM5" s="8">
        <v>1010000</v>
      </c>
      <c r="BN5" s="8">
        <v>658689</v>
      </c>
      <c r="BO5" s="8">
        <v>748335</v>
      </c>
      <c r="BP5" s="8">
        <v>786702</v>
      </c>
      <c r="BQ5" s="8">
        <v>813398</v>
      </c>
      <c r="BR5" s="8">
        <v>775849</v>
      </c>
      <c r="BS5" s="8">
        <v>728985</v>
      </c>
      <c r="BT5" s="8">
        <v>687121</v>
      </c>
      <c r="BU5" s="8">
        <v>647621</v>
      </c>
      <c r="BV5" s="8">
        <v>611004</v>
      </c>
      <c r="BW5" s="8">
        <v>589984</v>
      </c>
      <c r="BX5" s="8">
        <v>571840</v>
      </c>
      <c r="BY5" s="8">
        <v>550459</v>
      </c>
      <c r="BZ5" s="8">
        <v>526582</v>
      </c>
      <c r="CA5" s="8">
        <v>502063</v>
      </c>
      <c r="CB5" s="8">
        <v>465897</v>
      </c>
      <c r="CC5" s="8">
        <v>429847</v>
      </c>
      <c r="CD5" s="8">
        <v>397022</v>
      </c>
      <c r="CE5" s="8">
        <v>367401</v>
      </c>
      <c r="CF5" s="8">
        <v>337993</v>
      </c>
      <c r="CG5" s="8">
        <v>297897</v>
      </c>
      <c r="CH5" s="8">
        <v>259527</v>
      </c>
      <c r="CI5" s="8">
        <v>220137</v>
      </c>
      <c r="CJ5" s="8">
        <v>180455</v>
      </c>
      <c r="CK5" s="8">
        <v>147927</v>
      </c>
      <c r="CL5" s="8">
        <v>127789</v>
      </c>
      <c r="CM5" s="8">
        <v>110443</v>
      </c>
      <c r="CN5" s="8">
        <v>88550.101559999996</v>
      </c>
      <c r="CO5" s="8">
        <v>64969.898439999997</v>
      </c>
      <c r="CP5" s="8">
        <v>47617.601560000003</v>
      </c>
      <c r="CQ5" s="8">
        <v>37260.199220000002</v>
      </c>
      <c r="CR5" s="8">
        <v>29603.199219999999</v>
      </c>
      <c r="CS5" s="8">
        <v>22456.900389999999</v>
      </c>
      <c r="CT5" s="8">
        <v>16138</v>
      </c>
      <c r="CU5" s="8">
        <v>11583.599609999999</v>
      </c>
      <c r="CV5" s="8">
        <v>8094.1499000000003</v>
      </c>
      <c r="CW5" s="8">
        <v>5596.7997999999998</v>
      </c>
      <c r="CX5" s="8">
        <v>8125.0497999999998</v>
      </c>
    </row>
    <row r="10" spans="1:102">
      <c r="A10" s="8" t="s">
        <v>326</v>
      </c>
    </row>
    <row r="11" spans="1:102">
      <c r="A11" s="8" t="s">
        <v>330</v>
      </c>
      <c r="B11" s="8" t="s">
        <v>323</v>
      </c>
    </row>
    <row r="12" spans="1:102">
      <c r="A12" s="8" t="s">
        <v>329</v>
      </c>
      <c r="B12" s="8" t="s">
        <v>17</v>
      </c>
      <c r="C12" s="8" t="s">
        <v>18</v>
      </c>
      <c r="D12" s="8" t="s">
        <v>19</v>
      </c>
      <c r="E12" s="8" t="s">
        <v>20</v>
      </c>
      <c r="F12" s="8" t="s">
        <v>21</v>
      </c>
      <c r="G12" s="8" t="s">
        <v>22</v>
      </c>
      <c r="H12" s="8" t="s">
        <v>23</v>
      </c>
      <c r="I12" s="8" t="s">
        <v>24</v>
      </c>
      <c r="J12" s="8" t="s">
        <v>25</v>
      </c>
      <c r="K12" s="8" t="s">
        <v>26</v>
      </c>
      <c r="L12" s="8" t="s">
        <v>27</v>
      </c>
      <c r="M12" s="8" t="s">
        <v>28</v>
      </c>
      <c r="N12" s="8" t="s">
        <v>29</v>
      </c>
      <c r="O12" s="8" t="s">
        <v>30</v>
      </c>
      <c r="P12" s="8" t="s">
        <v>31</v>
      </c>
      <c r="Q12" s="8" t="s">
        <v>32</v>
      </c>
      <c r="R12" s="8" t="s">
        <v>33</v>
      </c>
      <c r="S12" s="8" t="s">
        <v>34</v>
      </c>
      <c r="T12" s="8" t="s">
        <v>35</v>
      </c>
      <c r="U12" s="8" t="s">
        <v>36</v>
      </c>
      <c r="V12" s="8" t="s">
        <v>37</v>
      </c>
      <c r="W12" s="8" t="s">
        <v>38</v>
      </c>
      <c r="X12" s="8" t="s">
        <v>39</v>
      </c>
      <c r="Y12" s="8" t="s">
        <v>40</v>
      </c>
      <c r="Z12" s="8" t="s">
        <v>41</v>
      </c>
      <c r="AA12" s="8" t="s">
        <v>42</v>
      </c>
      <c r="AB12" s="8" t="s">
        <v>43</v>
      </c>
      <c r="AC12" s="8" t="s">
        <v>44</v>
      </c>
      <c r="AD12" s="8" t="s">
        <v>45</v>
      </c>
      <c r="AE12" s="8" t="s">
        <v>46</v>
      </c>
      <c r="AF12" s="8" t="s">
        <v>47</v>
      </c>
      <c r="AG12" s="8" t="s">
        <v>48</v>
      </c>
      <c r="AH12" s="8" t="s">
        <v>49</v>
      </c>
      <c r="AI12" s="8" t="s">
        <v>50</v>
      </c>
      <c r="AJ12" s="8" t="s">
        <v>51</v>
      </c>
      <c r="AK12" s="8" t="s">
        <v>52</v>
      </c>
      <c r="AL12" s="8" t="s">
        <v>53</v>
      </c>
      <c r="AM12" s="8" t="s">
        <v>54</v>
      </c>
      <c r="AN12" s="8" t="s">
        <v>55</v>
      </c>
      <c r="AO12" s="8" t="s">
        <v>56</v>
      </c>
      <c r="AP12" s="8" t="s">
        <v>57</v>
      </c>
      <c r="AQ12" s="8" t="s">
        <v>58</v>
      </c>
      <c r="AR12" s="8" t="s">
        <v>59</v>
      </c>
      <c r="AS12" s="8" t="s">
        <v>60</v>
      </c>
      <c r="AT12" s="8" t="s">
        <v>61</v>
      </c>
      <c r="AU12" s="8" t="s">
        <v>62</v>
      </c>
      <c r="AV12" s="8" t="s">
        <v>63</v>
      </c>
      <c r="AW12" s="8" t="s">
        <v>64</v>
      </c>
      <c r="AX12" s="8" t="s">
        <v>65</v>
      </c>
      <c r="AY12" s="8" t="s">
        <v>66</v>
      </c>
      <c r="AZ12" s="8" t="s">
        <v>67</v>
      </c>
      <c r="BA12" s="8" t="s">
        <v>68</v>
      </c>
      <c r="BB12" s="8" t="s">
        <v>69</v>
      </c>
      <c r="BC12" s="8" t="s">
        <v>70</v>
      </c>
      <c r="BD12" s="8" t="s">
        <v>71</v>
      </c>
      <c r="BE12" s="8" t="s">
        <v>72</v>
      </c>
      <c r="BF12" s="8" t="s">
        <v>73</v>
      </c>
      <c r="BG12" s="8" t="s">
        <v>74</v>
      </c>
      <c r="BH12" s="8" t="s">
        <v>75</v>
      </c>
      <c r="BI12" s="8" t="s">
        <v>76</v>
      </c>
      <c r="BJ12" s="8" t="s">
        <v>77</v>
      </c>
      <c r="BK12" s="8" t="s">
        <v>78</v>
      </c>
      <c r="BL12" s="8" t="s">
        <v>79</v>
      </c>
      <c r="BM12" s="8" t="s">
        <v>80</v>
      </c>
      <c r="BN12" s="8" t="s">
        <v>81</v>
      </c>
      <c r="BO12" s="8" t="s">
        <v>82</v>
      </c>
      <c r="BP12" s="8" t="s">
        <v>83</v>
      </c>
      <c r="BQ12" s="8" t="s">
        <v>84</v>
      </c>
      <c r="BR12" s="8" t="s">
        <v>85</v>
      </c>
      <c r="BS12" s="8" t="s">
        <v>86</v>
      </c>
      <c r="BT12" s="8" t="s">
        <v>87</v>
      </c>
      <c r="BU12" s="8" t="s">
        <v>88</v>
      </c>
      <c r="BV12" s="8" t="s">
        <v>89</v>
      </c>
      <c r="BW12" s="8" t="s">
        <v>90</v>
      </c>
      <c r="BX12" s="8" t="s">
        <v>91</v>
      </c>
      <c r="BY12" s="8" t="s">
        <v>92</v>
      </c>
      <c r="BZ12" s="8" t="s">
        <v>93</v>
      </c>
      <c r="CA12" s="8" t="s">
        <v>94</v>
      </c>
      <c r="CB12" s="8" t="s">
        <v>95</v>
      </c>
      <c r="CC12" s="8" t="s">
        <v>96</v>
      </c>
      <c r="CD12" s="8" t="s">
        <v>97</v>
      </c>
      <c r="CE12" s="8" t="s">
        <v>98</v>
      </c>
      <c r="CF12" s="8" t="s">
        <v>99</v>
      </c>
      <c r="CG12" s="8" t="s">
        <v>100</v>
      </c>
      <c r="CH12" s="8" t="s">
        <v>101</v>
      </c>
      <c r="CI12" s="8" t="s">
        <v>102</v>
      </c>
      <c r="CJ12" s="8" t="s">
        <v>103</v>
      </c>
      <c r="CK12" s="8" t="s">
        <v>104</v>
      </c>
      <c r="CL12" s="8" t="s">
        <v>105</v>
      </c>
      <c r="CM12" s="8" t="s">
        <v>106</v>
      </c>
      <c r="CN12" s="8" t="s">
        <v>107</v>
      </c>
      <c r="CO12" s="8" t="s">
        <v>108</v>
      </c>
      <c r="CP12" s="8" t="s">
        <v>109</v>
      </c>
      <c r="CQ12" s="8" t="s">
        <v>110</v>
      </c>
      <c r="CR12" s="8" t="s">
        <v>111</v>
      </c>
      <c r="CS12" s="8" t="s">
        <v>112</v>
      </c>
      <c r="CT12" s="8" t="s">
        <v>113</v>
      </c>
      <c r="CU12" s="8" t="s">
        <v>114</v>
      </c>
      <c r="CV12" s="8" t="s">
        <v>115</v>
      </c>
      <c r="CW12" s="8" t="s">
        <v>116</v>
      </c>
      <c r="CX12" s="8" t="s">
        <v>117</v>
      </c>
    </row>
    <row r="13" spans="1:102">
      <c r="A13" s="8" t="s">
        <v>328</v>
      </c>
      <c r="B13" s="8">
        <v>2.5400000000000002E-3</v>
      </c>
      <c r="C13" s="8">
        <v>3.8000000000000002E-4</v>
      </c>
      <c r="D13" s="8">
        <v>1.9000000000000001E-4</v>
      </c>
      <c r="E13" s="8">
        <v>1.7000000000000001E-4</v>
      </c>
      <c r="F13" s="8">
        <v>1.3999999999999999E-4</v>
      </c>
      <c r="G13" s="8">
        <v>8.0000000000000007E-5</v>
      </c>
      <c r="H13" s="8">
        <v>8.0000000000000007E-5</v>
      </c>
      <c r="I13" s="8">
        <v>8.0000000000000007E-5</v>
      </c>
      <c r="J13" s="8">
        <v>8.0000000000000007E-5</v>
      </c>
      <c r="K13" s="8">
        <v>8.0000000000000007E-5</v>
      </c>
      <c r="L13" s="8">
        <v>6.9999999999999994E-5</v>
      </c>
      <c r="M13" s="8">
        <v>6.9999999999999994E-5</v>
      </c>
      <c r="N13" s="8">
        <v>6.9999999999999994E-5</v>
      </c>
      <c r="O13" s="8">
        <v>6.9999999999999994E-5</v>
      </c>
      <c r="P13" s="8">
        <v>6.9999999999999994E-5</v>
      </c>
      <c r="Q13" s="8">
        <v>1.9000000000000001E-4</v>
      </c>
      <c r="R13" s="8">
        <v>1.9000000000000001E-4</v>
      </c>
      <c r="S13" s="8">
        <v>1.9000000000000001E-4</v>
      </c>
      <c r="T13" s="8">
        <v>1.9000000000000001E-4</v>
      </c>
      <c r="U13" s="8">
        <v>1.9000000000000001E-4</v>
      </c>
      <c r="V13" s="8">
        <v>2.5999999999999998E-4</v>
      </c>
      <c r="W13" s="8">
        <v>2.5999999999999998E-4</v>
      </c>
      <c r="X13" s="8">
        <v>2.5999999999999998E-4</v>
      </c>
      <c r="Y13" s="8">
        <v>2.5999999999999998E-4</v>
      </c>
      <c r="Z13" s="8">
        <v>2.5999999999999998E-4</v>
      </c>
      <c r="AA13" s="8">
        <v>3.1E-4</v>
      </c>
      <c r="AB13" s="8">
        <v>3.1E-4</v>
      </c>
      <c r="AC13" s="8">
        <v>3.1E-4</v>
      </c>
      <c r="AD13" s="8">
        <v>3.1E-4</v>
      </c>
      <c r="AE13" s="8">
        <v>3.1E-4</v>
      </c>
      <c r="AF13" s="8">
        <v>3.8999999999999999E-4</v>
      </c>
      <c r="AG13" s="8">
        <v>3.8999999999999999E-4</v>
      </c>
      <c r="AH13" s="8">
        <v>3.8999999999999999E-4</v>
      </c>
      <c r="AI13" s="8">
        <v>3.8999999999999999E-4</v>
      </c>
      <c r="AJ13" s="8">
        <v>3.8999999999999999E-4</v>
      </c>
      <c r="AK13" s="8">
        <v>5.9000000000000003E-4</v>
      </c>
      <c r="AL13" s="8">
        <v>5.9000000000000003E-4</v>
      </c>
      <c r="AM13" s="8">
        <v>5.9000000000000003E-4</v>
      </c>
      <c r="AN13" s="8">
        <v>5.9000000000000003E-4</v>
      </c>
      <c r="AO13" s="8">
        <v>5.9000000000000003E-4</v>
      </c>
      <c r="AP13" s="8">
        <v>8.4000000000000003E-4</v>
      </c>
      <c r="AQ13" s="8">
        <v>8.4000000000000003E-4</v>
      </c>
      <c r="AR13" s="8">
        <v>8.4000000000000003E-4</v>
      </c>
      <c r="AS13" s="8">
        <v>8.4000000000000003E-4</v>
      </c>
      <c r="AT13" s="8">
        <v>8.4000000000000003E-4</v>
      </c>
      <c r="AU13" s="8">
        <v>1.4E-3</v>
      </c>
      <c r="AV13" s="8">
        <v>1.4E-3</v>
      </c>
      <c r="AW13" s="8">
        <v>1.4E-3</v>
      </c>
      <c r="AX13" s="8">
        <v>1.4E-3</v>
      </c>
      <c r="AY13" s="8">
        <v>1.4E-3</v>
      </c>
      <c r="AZ13" s="8">
        <v>2.3E-3</v>
      </c>
      <c r="BA13" s="8">
        <v>2.3E-3</v>
      </c>
      <c r="BB13" s="8">
        <v>2.3E-3</v>
      </c>
      <c r="BC13" s="8">
        <v>2.3E-3</v>
      </c>
      <c r="BD13" s="8">
        <v>2.3E-3</v>
      </c>
      <c r="BE13" s="8">
        <v>2.7599999999999999E-3</v>
      </c>
      <c r="BF13" s="8">
        <v>2.7599999999999999E-3</v>
      </c>
      <c r="BG13" s="8">
        <v>2.7599999999999999E-3</v>
      </c>
      <c r="BH13" s="8">
        <v>2.7599999999999999E-3</v>
      </c>
      <c r="BI13" s="8">
        <v>2.7599999999999999E-3</v>
      </c>
      <c r="BJ13" s="8">
        <v>4.3200000000000001E-3</v>
      </c>
      <c r="BK13" s="8">
        <v>4.3200000000000001E-3</v>
      </c>
      <c r="BL13" s="8">
        <v>4.3200000000000001E-3</v>
      </c>
      <c r="BM13" s="8">
        <v>4.3200000000000001E-3</v>
      </c>
      <c r="BN13" s="8">
        <v>4.3200000000000001E-3</v>
      </c>
      <c r="BO13" s="8">
        <v>6.5399999999999998E-3</v>
      </c>
      <c r="BP13" s="8">
        <v>6.5399999999999998E-3</v>
      </c>
      <c r="BQ13" s="8">
        <v>6.5399999999999998E-3</v>
      </c>
      <c r="BR13" s="8">
        <v>6.5399999999999998E-3</v>
      </c>
      <c r="BS13" s="8">
        <v>6.5399999999999998E-3</v>
      </c>
      <c r="BT13" s="8">
        <v>1.076E-2</v>
      </c>
      <c r="BU13" s="8">
        <v>1.076E-2</v>
      </c>
      <c r="BV13" s="8">
        <v>1.076E-2</v>
      </c>
      <c r="BW13" s="8">
        <v>1.076E-2</v>
      </c>
      <c r="BX13" s="8">
        <v>1.076E-2</v>
      </c>
      <c r="BY13" s="8">
        <v>1.9099999999999999E-2</v>
      </c>
      <c r="BZ13" s="8">
        <v>1.9099999999999999E-2</v>
      </c>
      <c r="CA13" s="8">
        <v>1.9099999999999999E-2</v>
      </c>
      <c r="CB13" s="8">
        <v>1.9099999999999999E-2</v>
      </c>
      <c r="CC13" s="8">
        <v>1.9099999999999999E-2</v>
      </c>
      <c r="CD13" s="8">
        <v>3.5920000000000001E-2</v>
      </c>
      <c r="CE13" s="8">
        <v>3.5920000000000001E-2</v>
      </c>
      <c r="CF13" s="8">
        <v>3.5920000000000001E-2</v>
      </c>
      <c r="CG13" s="8">
        <v>3.5920000000000001E-2</v>
      </c>
      <c r="CH13" s="8">
        <v>3.5920000000000001E-2</v>
      </c>
      <c r="CI13" s="8">
        <v>6.7599999999999993E-2</v>
      </c>
      <c r="CJ13" s="8">
        <v>6.7599999999999993E-2</v>
      </c>
      <c r="CK13" s="8">
        <v>6.7599999999999993E-2</v>
      </c>
      <c r="CL13" s="8">
        <v>6.7599999999999993E-2</v>
      </c>
      <c r="CM13" s="8">
        <v>6.7599999999999993E-2</v>
      </c>
      <c r="CN13" s="8">
        <v>0.14260999999999999</v>
      </c>
      <c r="CO13" s="8">
        <v>0.14260999999999999</v>
      </c>
      <c r="CP13" s="8">
        <v>0.14260999999999999</v>
      </c>
      <c r="CQ13" s="8">
        <v>0.14260999999999999</v>
      </c>
      <c r="CR13" s="8">
        <v>0.14260999999999999</v>
      </c>
      <c r="CS13" s="8">
        <v>0.22594</v>
      </c>
      <c r="CT13" s="8">
        <v>0.22594</v>
      </c>
      <c r="CU13" s="8">
        <v>0.22594</v>
      </c>
      <c r="CV13" s="8">
        <v>0.22594</v>
      </c>
      <c r="CW13" s="8">
        <v>0.22594</v>
      </c>
      <c r="CX13" s="8">
        <v>0.40758</v>
      </c>
    </row>
    <row r="14" spans="1:102">
      <c r="A14" s="8" t="s">
        <v>327</v>
      </c>
      <c r="B14" s="8">
        <v>2.9299999999999999E-3</v>
      </c>
      <c r="C14" s="8">
        <v>4.6000000000000001E-4</v>
      </c>
      <c r="D14" s="8">
        <v>2.7E-4</v>
      </c>
      <c r="E14" s="8">
        <v>2.0000000000000001E-4</v>
      </c>
      <c r="F14" s="8">
        <v>1.6000000000000001E-4</v>
      </c>
      <c r="G14" s="8">
        <v>1.2E-4</v>
      </c>
      <c r="H14" s="8">
        <v>1.2E-4</v>
      </c>
      <c r="I14" s="8">
        <v>1.2E-4</v>
      </c>
      <c r="J14" s="8">
        <v>1.2E-4</v>
      </c>
      <c r="K14" s="8">
        <v>1.2E-4</v>
      </c>
      <c r="L14" s="8">
        <v>1.1E-4</v>
      </c>
      <c r="M14" s="8">
        <v>1.1E-4</v>
      </c>
      <c r="N14" s="8">
        <v>1.1E-4</v>
      </c>
      <c r="O14" s="8">
        <v>1.1E-4</v>
      </c>
      <c r="P14" s="8">
        <v>1.1E-4</v>
      </c>
      <c r="Q14" s="8">
        <v>3.6999999999999999E-4</v>
      </c>
      <c r="R14" s="8">
        <v>3.6999999999999999E-4</v>
      </c>
      <c r="S14" s="8">
        <v>3.6999999999999999E-4</v>
      </c>
      <c r="T14" s="8">
        <v>3.6999999999999999E-4</v>
      </c>
      <c r="U14" s="8">
        <v>3.6999999999999999E-4</v>
      </c>
      <c r="V14" s="8">
        <v>5.8E-4</v>
      </c>
      <c r="W14" s="8">
        <v>5.8E-4</v>
      </c>
      <c r="X14" s="8">
        <v>5.8E-4</v>
      </c>
      <c r="Y14" s="8">
        <v>5.8E-4</v>
      </c>
      <c r="Z14" s="8">
        <v>5.8E-4</v>
      </c>
      <c r="AA14" s="8">
        <v>6.3000000000000003E-4</v>
      </c>
      <c r="AB14" s="8">
        <v>6.3000000000000003E-4</v>
      </c>
      <c r="AC14" s="8">
        <v>6.3000000000000003E-4</v>
      </c>
      <c r="AD14" s="8">
        <v>6.3000000000000003E-4</v>
      </c>
      <c r="AE14" s="8">
        <v>6.3000000000000003E-4</v>
      </c>
      <c r="AF14" s="8">
        <v>7.7999999999999999E-4</v>
      </c>
      <c r="AG14" s="8">
        <v>7.7999999999999999E-4</v>
      </c>
      <c r="AH14" s="8">
        <v>7.7999999999999999E-4</v>
      </c>
      <c r="AI14" s="8">
        <v>7.7999999999999999E-4</v>
      </c>
      <c r="AJ14" s="8">
        <v>7.7999999999999999E-4</v>
      </c>
      <c r="AK14" s="8">
        <v>1.07E-3</v>
      </c>
      <c r="AL14" s="8">
        <v>1.07E-3</v>
      </c>
      <c r="AM14" s="8">
        <v>1.07E-3</v>
      </c>
      <c r="AN14" s="8">
        <v>1.07E-3</v>
      </c>
      <c r="AO14" s="8">
        <v>1.07E-3</v>
      </c>
      <c r="AP14" s="8">
        <v>1.64E-3</v>
      </c>
      <c r="AQ14" s="8">
        <v>1.64E-3</v>
      </c>
      <c r="AR14" s="8">
        <v>1.64E-3</v>
      </c>
      <c r="AS14" s="8">
        <v>1.64E-3</v>
      </c>
      <c r="AT14" s="8">
        <v>1.64E-3</v>
      </c>
      <c r="AU14" s="8">
        <v>2.7200000000000002E-3</v>
      </c>
      <c r="AV14" s="8">
        <v>2.7200000000000002E-3</v>
      </c>
      <c r="AW14" s="8">
        <v>2.7200000000000002E-3</v>
      </c>
      <c r="AX14" s="8">
        <v>2.7200000000000002E-3</v>
      </c>
      <c r="AY14" s="8">
        <v>2.7200000000000002E-3</v>
      </c>
      <c r="AZ14" s="8">
        <v>4.62E-3</v>
      </c>
      <c r="BA14" s="8">
        <v>4.62E-3</v>
      </c>
      <c r="BB14" s="8">
        <v>4.62E-3</v>
      </c>
      <c r="BC14" s="8">
        <v>4.62E-3</v>
      </c>
      <c r="BD14" s="8">
        <v>4.62E-3</v>
      </c>
      <c r="BE14" s="8">
        <v>6.0200000000000002E-3</v>
      </c>
      <c r="BF14" s="8">
        <v>6.0200000000000002E-3</v>
      </c>
      <c r="BG14" s="8">
        <v>6.0200000000000002E-3</v>
      </c>
      <c r="BH14" s="8">
        <v>6.0200000000000002E-3</v>
      </c>
      <c r="BI14" s="8">
        <v>6.0200000000000002E-3</v>
      </c>
      <c r="BJ14" s="8">
        <v>1.0279999999999999E-2</v>
      </c>
      <c r="BK14" s="8">
        <v>1.0279999999999999E-2</v>
      </c>
      <c r="BL14" s="8">
        <v>1.0279999999999999E-2</v>
      </c>
      <c r="BM14" s="8">
        <v>1.0279999999999999E-2</v>
      </c>
      <c r="BN14" s="8">
        <v>1.0279999999999999E-2</v>
      </c>
      <c r="BO14" s="8">
        <v>1.5630000000000002E-2</v>
      </c>
      <c r="BP14" s="8">
        <v>1.5630000000000002E-2</v>
      </c>
      <c r="BQ14" s="8">
        <v>1.5630000000000002E-2</v>
      </c>
      <c r="BR14" s="8">
        <v>1.5630000000000002E-2</v>
      </c>
      <c r="BS14" s="8">
        <v>1.5630000000000002E-2</v>
      </c>
      <c r="BT14" s="8">
        <v>2.5729999999999999E-2</v>
      </c>
      <c r="BU14" s="8">
        <v>2.5729999999999999E-2</v>
      </c>
      <c r="BV14" s="8">
        <v>2.5729999999999999E-2</v>
      </c>
      <c r="BW14" s="8">
        <v>2.5729999999999999E-2</v>
      </c>
      <c r="BX14" s="8">
        <v>2.5729999999999999E-2</v>
      </c>
      <c r="BY14" s="8">
        <v>4.1889999999999997E-2</v>
      </c>
      <c r="BZ14" s="8">
        <v>4.1889999999999997E-2</v>
      </c>
      <c r="CA14" s="8">
        <v>4.1889999999999997E-2</v>
      </c>
      <c r="CB14" s="8">
        <v>4.1889999999999997E-2</v>
      </c>
      <c r="CC14" s="8">
        <v>4.1889999999999997E-2</v>
      </c>
      <c r="CD14" s="8">
        <v>6.3219999999999998E-2</v>
      </c>
      <c r="CE14" s="8">
        <v>6.3219999999999998E-2</v>
      </c>
      <c r="CF14" s="8">
        <v>6.3219999999999998E-2</v>
      </c>
      <c r="CG14" s="8">
        <v>6.3219999999999998E-2</v>
      </c>
      <c r="CH14" s="8">
        <v>6.3219999999999998E-2</v>
      </c>
      <c r="CI14" s="8">
        <v>0.10921</v>
      </c>
      <c r="CJ14" s="8">
        <v>0.10921</v>
      </c>
      <c r="CK14" s="8">
        <v>0.10921</v>
      </c>
      <c r="CL14" s="8">
        <v>0.10921</v>
      </c>
      <c r="CM14" s="8">
        <v>0.10921</v>
      </c>
      <c r="CN14" s="8">
        <v>0.20521</v>
      </c>
      <c r="CO14" s="8">
        <v>0.20521</v>
      </c>
      <c r="CP14" s="8">
        <v>0.20521</v>
      </c>
      <c r="CQ14" s="8">
        <v>0.20521</v>
      </c>
      <c r="CR14" s="8">
        <v>0.20521</v>
      </c>
      <c r="CS14" s="8">
        <v>0.28726000000000002</v>
      </c>
      <c r="CT14" s="8">
        <v>0.28726000000000002</v>
      </c>
      <c r="CU14" s="8">
        <v>0.28726000000000002</v>
      </c>
      <c r="CV14" s="8">
        <v>0.28726000000000002</v>
      </c>
      <c r="CW14" s="8">
        <v>0.28726000000000002</v>
      </c>
      <c r="CX14" s="8">
        <v>0.49080000000000001</v>
      </c>
    </row>
    <row r="15" spans="1:102">
      <c r="A15" s="8" t="s">
        <v>328</v>
      </c>
      <c r="B15" s="8" t="str">
        <f>"(" &amp; RIGHT(B$12,LEN(B$12)-1) &amp; "," &amp; B13&amp;"),"</f>
        <v>(0,0.00254),</v>
      </c>
      <c r="C15" s="8" t="str">
        <f t="shared" ref="C15:BN15" si="0">"(" &amp; RIGHT(C$12,LEN(C$12)-1) &amp; "," &amp; C13&amp;"),"</f>
        <v>(1,0.00038),</v>
      </c>
      <c r="D15" s="8" t="str">
        <f t="shared" si="0"/>
        <v>(2,0.00019),</v>
      </c>
      <c r="E15" s="8" t="str">
        <f t="shared" si="0"/>
        <v>(3,0.00017),</v>
      </c>
      <c r="F15" s="8" t="str">
        <f t="shared" si="0"/>
        <v>(4,0.00014),</v>
      </c>
      <c r="G15" s="8" t="str">
        <f t="shared" si="0"/>
        <v>(5,0.00008),</v>
      </c>
      <c r="H15" s="8" t="str">
        <f t="shared" si="0"/>
        <v>(6,0.00008),</v>
      </c>
      <c r="I15" s="8" t="str">
        <f t="shared" si="0"/>
        <v>(7,0.00008),</v>
      </c>
      <c r="J15" s="8" t="str">
        <f t="shared" si="0"/>
        <v>(8,0.00008),</v>
      </c>
      <c r="K15" s="8" t="str">
        <f t="shared" si="0"/>
        <v>(9,0.00008),</v>
      </c>
      <c r="L15" s="8" t="str">
        <f t="shared" si="0"/>
        <v>(10,0.00007),</v>
      </c>
      <c r="M15" s="8" t="str">
        <f t="shared" si="0"/>
        <v>(11,0.00007),</v>
      </c>
      <c r="N15" s="8" t="str">
        <f t="shared" si="0"/>
        <v>(12,0.00007),</v>
      </c>
      <c r="O15" s="8" t="str">
        <f t="shared" si="0"/>
        <v>(13,0.00007),</v>
      </c>
      <c r="P15" s="8" t="str">
        <f t="shared" si="0"/>
        <v>(14,0.00007),</v>
      </c>
      <c r="Q15" s="8" t="str">
        <f t="shared" si="0"/>
        <v>(15,0.00019),</v>
      </c>
      <c r="R15" s="8" t="str">
        <f t="shared" si="0"/>
        <v>(16,0.00019),</v>
      </c>
      <c r="S15" s="8" t="str">
        <f t="shared" si="0"/>
        <v>(17,0.00019),</v>
      </c>
      <c r="T15" s="8" t="str">
        <f t="shared" si="0"/>
        <v>(18,0.00019),</v>
      </c>
      <c r="U15" s="8" t="str">
        <f t="shared" si="0"/>
        <v>(19,0.00019),</v>
      </c>
      <c r="V15" s="8" t="str">
        <f t="shared" si="0"/>
        <v>(20,0.00026),</v>
      </c>
      <c r="W15" s="8" t="str">
        <f t="shared" si="0"/>
        <v>(21,0.00026),</v>
      </c>
      <c r="X15" s="8" t="str">
        <f t="shared" si="0"/>
        <v>(22,0.00026),</v>
      </c>
      <c r="Y15" s="8" t="str">
        <f t="shared" si="0"/>
        <v>(23,0.00026),</v>
      </c>
      <c r="Z15" s="8" t="str">
        <f t="shared" si="0"/>
        <v>(24,0.00026),</v>
      </c>
      <c r="AA15" s="8" t="str">
        <f t="shared" si="0"/>
        <v>(25,0.00031),</v>
      </c>
      <c r="AB15" s="8" t="str">
        <f t="shared" si="0"/>
        <v>(26,0.00031),</v>
      </c>
      <c r="AC15" s="8" t="str">
        <f t="shared" si="0"/>
        <v>(27,0.00031),</v>
      </c>
      <c r="AD15" s="8" t="str">
        <f t="shared" si="0"/>
        <v>(28,0.00031),</v>
      </c>
      <c r="AE15" s="8" t="str">
        <f t="shared" si="0"/>
        <v>(29,0.00031),</v>
      </c>
      <c r="AF15" s="8" t="str">
        <f t="shared" si="0"/>
        <v>(30,0.00039),</v>
      </c>
      <c r="AG15" s="8" t="str">
        <f t="shared" si="0"/>
        <v>(31,0.00039),</v>
      </c>
      <c r="AH15" s="8" t="str">
        <f t="shared" si="0"/>
        <v>(32,0.00039),</v>
      </c>
      <c r="AI15" s="8" t="str">
        <f t="shared" si="0"/>
        <v>(33,0.00039),</v>
      </c>
      <c r="AJ15" s="8" t="str">
        <f t="shared" si="0"/>
        <v>(34,0.00039),</v>
      </c>
      <c r="AK15" s="8" t="str">
        <f t="shared" si="0"/>
        <v>(35,0.00059),</v>
      </c>
      <c r="AL15" s="8" t="str">
        <f t="shared" si="0"/>
        <v>(36,0.00059),</v>
      </c>
      <c r="AM15" s="8" t="str">
        <f t="shared" si="0"/>
        <v>(37,0.00059),</v>
      </c>
      <c r="AN15" s="8" t="str">
        <f t="shared" si="0"/>
        <v>(38,0.00059),</v>
      </c>
      <c r="AO15" s="8" t="str">
        <f t="shared" si="0"/>
        <v>(39,0.00059),</v>
      </c>
      <c r="AP15" s="8" t="str">
        <f t="shared" si="0"/>
        <v>(40,0.00084),</v>
      </c>
      <c r="AQ15" s="8" t="str">
        <f t="shared" si="0"/>
        <v>(41,0.00084),</v>
      </c>
      <c r="AR15" s="8" t="str">
        <f t="shared" si="0"/>
        <v>(42,0.00084),</v>
      </c>
      <c r="AS15" s="8" t="str">
        <f t="shared" si="0"/>
        <v>(43,0.00084),</v>
      </c>
      <c r="AT15" s="8" t="str">
        <f t="shared" si="0"/>
        <v>(44,0.00084),</v>
      </c>
      <c r="AU15" s="8" t="str">
        <f t="shared" si="0"/>
        <v>(45,0.0014),</v>
      </c>
      <c r="AV15" s="8" t="str">
        <f t="shared" si="0"/>
        <v>(46,0.0014),</v>
      </c>
      <c r="AW15" s="8" t="str">
        <f t="shared" si="0"/>
        <v>(47,0.0014),</v>
      </c>
      <c r="AX15" s="8" t="str">
        <f t="shared" si="0"/>
        <v>(48,0.0014),</v>
      </c>
      <c r="AY15" s="8" t="str">
        <f t="shared" si="0"/>
        <v>(49,0.0014),</v>
      </c>
      <c r="AZ15" s="8" t="str">
        <f t="shared" si="0"/>
        <v>(50,0.0023),</v>
      </c>
      <c r="BA15" s="8" t="str">
        <f t="shared" si="0"/>
        <v>(51,0.0023),</v>
      </c>
      <c r="BB15" s="8" t="str">
        <f t="shared" si="0"/>
        <v>(52,0.0023),</v>
      </c>
      <c r="BC15" s="8" t="str">
        <f t="shared" si="0"/>
        <v>(53,0.0023),</v>
      </c>
      <c r="BD15" s="8" t="str">
        <f t="shared" si="0"/>
        <v>(54,0.0023),</v>
      </c>
      <c r="BE15" s="8" t="str">
        <f t="shared" si="0"/>
        <v>(55,0.00276),</v>
      </c>
      <c r="BF15" s="8" t="str">
        <f t="shared" si="0"/>
        <v>(56,0.00276),</v>
      </c>
      <c r="BG15" s="8" t="str">
        <f t="shared" si="0"/>
        <v>(57,0.00276),</v>
      </c>
      <c r="BH15" s="8" t="str">
        <f t="shared" si="0"/>
        <v>(58,0.00276),</v>
      </c>
      <c r="BI15" s="8" t="str">
        <f t="shared" si="0"/>
        <v>(59,0.00276),</v>
      </c>
      <c r="BJ15" s="8" t="str">
        <f t="shared" si="0"/>
        <v>(60,0.00432),</v>
      </c>
      <c r="BK15" s="8" t="str">
        <f t="shared" si="0"/>
        <v>(61,0.00432),</v>
      </c>
      <c r="BL15" s="8" t="str">
        <f t="shared" si="0"/>
        <v>(62,0.00432),</v>
      </c>
      <c r="BM15" s="8" t="str">
        <f t="shared" si="0"/>
        <v>(63,0.00432),</v>
      </c>
      <c r="BN15" s="8" t="str">
        <f t="shared" si="0"/>
        <v>(64,0.00432),</v>
      </c>
      <c r="BO15" s="8" t="str">
        <f t="shared" ref="BO15:CW15" si="1">"(" &amp; RIGHT(BO$12,LEN(BO$12)-1) &amp; "," &amp; BO13&amp;"),"</f>
        <v>(65,0.00654),</v>
      </c>
      <c r="BP15" s="8" t="str">
        <f t="shared" si="1"/>
        <v>(66,0.00654),</v>
      </c>
      <c r="BQ15" s="8" t="str">
        <f t="shared" si="1"/>
        <v>(67,0.00654),</v>
      </c>
      <c r="BR15" s="8" t="str">
        <f t="shared" si="1"/>
        <v>(68,0.00654),</v>
      </c>
      <c r="BS15" s="8" t="str">
        <f t="shared" si="1"/>
        <v>(69,0.00654),</v>
      </c>
      <c r="BT15" s="8" t="str">
        <f t="shared" si="1"/>
        <v>(70,0.01076),</v>
      </c>
      <c r="BU15" s="8" t="str">
        <f t="shared" si="1"/>
        <v>(71,0.01076),</v>
      </c>
      <c r="BV15" s="8" t="str">
        <f t="shared" si="1"/>
        <v>(72,0.01076),</v>
      </c>
      <c r="BW15" s="8" t="str">
        <f t="shared" si="1"/>
        <v>(73,0.01076),</v>
      </c>
      <c r="BX15" s="8" t="str">
        <f t="shared" si="1"/>
        <v>(74,0.01076),</v>
      </c>
      <c r="BY15" s="8" t="str">
        <f t="shared" si="1"/>
        <v>(75,0.0191),</v>
      </c>
      <c r="BZ15" s="8" t="str">
        <f t="shared" si="1"/>
        <v>(76,0.0191),</v>
      </c>
      <c r="CA15" s="8" t="str">
        <f t="shared" si="1"/>
        <v>(77,0.0191),</v>
      </c>
      <c r="CB15" s="8" t="str">
        <f t="shared" si="1"/>
        <v>(78,0.0191),</v>
      </c>
      <c r="CC15" s="8" t="str">
        <f t="shared" si="1"/>
        <v>(79,0.0191),</v>
      </c>
      <c r="CD15" s="8" t="str">
        <f t="shared" si="1"/>
        <v>(80,0.03592),</v>
      </c>
      <c r="CE15" s="8" t="str">
        <f t="shared" si="1"/>
        <v>(81,0.03592),</v>
      </c>
      <c r="CF15" s="8" t="str">
        <f t="shared" si="1"/>
        <v>(82,0.03592),</v>
      </c>
      <c r="CG15" s="8" t="str">
        <f t="shared" si="1"/>
        <v>(83,0.03592),</v>
      </c>
      <c r="CH15" s="8" t="str">
        <f t="shared" si="1"/>
        <v>(84,0.03592),</v>
      </c>
      <c r="CI15" s="8" t="str">
        <f t="shared" si="1"/>
        <v>(85,0.0676),</v>
      </c>
      <c r="CJ15" s="8" t="str">
        <f t="shared" si="1"/>
        <v>(86,0.0676),</v>
      </c>
      <c r="CK15" s="8" t="str">
        <f t="shared" si="1"/>
        <v>(87,0.0676),</v>
      </c>
      <c r="CL15" s="8" t="str">
        <f t="shared" si="1"/>
        <v>(88,0.0676),</v>
      </c>
      <c r="CM15" s="8" t="str">
        <f t="shared" si="1"/>
        <v>(89,0.0676),</v>
      </c>
      <c r="CN15" s="8" t="str">
        <f t="shared" si="1"/>
        <v>(90,0.14261),</v>
      </c>
      <c r="CO15" s="8" t="str">
        <f t="shared" si="1"/>
        <v>(91,0.14261),</v>
      </c>
      <c r="CP15" s="8" t="str">
        <f t="shared" si="1"/>
        <v>(92,0.14261),</v>
      </c>
      <c r="CQ15" s="8" t="str">
        <f t="shared" si="1"/>
        <v>(93,0.14261),</v>
      </c>
      <c r="CR15" s="8" t="str">
        <f t="shared" si="1"/>
        <v>(94,0.14261),</v>
      </c>
      <c r="CS15" s="8" t="str">
        <f t="shared" si="1"/>
        <v>(95,0.22594),</v>
      </c>
      <c r="CT15" s="8" t="str">
        <f t="shared" si="1"/>
        <v>(96,0.22594),</v>
      </c>
      <c r="CU15" s="8" t="str">
        <f t="shared" si="1"/>
        <v>(97,0.22594),</v>
      </c>
      <c r="CV15" s="8" t="str">
        <f t="shared" si="1"/>
        <v>(98,0.22594),</v>
      </c>
      <c r="CW15" s="8" t="str">
        <f t="shared" si="1"/>
        <v>(99,0.22594),</v>
      </c>
      <c r="CX15" s="8" t="str">
        <f t="shared" ref="CX15" si="2">"(" &amp; RIGHT(CX$12,LEN(CX$12)-1) &amp; "," &amp; CX13&amp;")"</f>
        <v>(100P,0.40758)</v>
      </c>
    </row>
    <row r="16" spans="1:102">
      <c r="A16" s="8" t="s">
        <v>327</v>
      </c>
      <c r="B16" s="8" t="str">
        <f>"(" &amp; RIGHT(B$12,LEN(B$12)-1) &amp; "," &amp; B14&amp;"),"</f>
        <v>(0,0.00293),</v>
      </c>
      <c r="C16" s="8" t="str">
        <f t="shared" ref="C16:BN16" si="3">"(" &amp; RIGHT(C$12,LEN(C$12)-1) &amp; "," &amp; C14&amp;"),"</f>
        <v>(1,0.00046),</v>
      </c>
      <c r="D16" s="8" t="str">
        <f t="shared" si="3"/>
        <v>(2,0.00027),</v>
      </c>
      <c r="E16" s="8" t="str">
        <f t="shared" si="3"/>
        <v>(3,0.0002),</v>
      </c>
      <c r="F16" s="8" t="str">
        <f t="shared" si="3"/>
        <v>(4,0.00016),</v>
      </c>
      <c r="G16" s="8" t="str">
        <f t="shared" si="3"/>
        <v>(5,0.00012),</v>
      </c>
      <c r="H16" s="8" t="str">
        <f t="shared" si="3"/>
        <v>(6,0.00012),</v>
      </c>
      <c r="I16" s="8" t="str">
        <f t="shared" si="3"/>
        <v>(7,0.00012),</v>
      </c>
      <c r="J16" s="8" t="str">
        <f t="shared" si="3"/>
        <v>(8,0.00012),</v>
      </c>
      <c r="K16" s="8" t="str">
        <f t="shared" si="3"/>
        <v>(9,0.00012),</v>
      </c>
      <c r="L16" s="8" t="str">
        <f t="shared" si="3"/>
        <v>(10,0.00011),</v>
      </c>
      <c r="M16" s="8" t="str">
        <f t="shared" si="3"/>
        <v>(11,0.00011),</v>
      </c>
      <c r="N16" s="8" t="str">
        <f t="shared" si="3"/>
        <v>(12,0.00011),</v>
      </c>
      <c r="O16" s="8" t="str">
        <f t="shared" si="3"/>
        <v>(13,0.00011),</v>
      </c>
      <c r="P16" s="8" t="str">
        <f t="shared" si="3"/>
        <v>(14,0.00011),</v>
      </c>
      <c r="Q16" s="8" t="str">
        <f t="shared" si="3"/>
        <v>(15,0.00037),</v>
      </c>
      <c r="R16" s="8" t="str">
        <f t="shared" si="3"/>
        <v>(16,0.00037),</v>
      </c>
      <c r="S16" s="8" t="str">
        <f t="shared" si="3"/>
        <v>(17,0.00037),</v>
      </c>
      <c r="T16" s="8" t="str">
        <f t="shared" si="3"/>
        <v>(18,0.00037),</v>
      </c>
      <c r="U16" s="8" t="str">
        <f t="shared" si="3"/>
        <v>(19,0.00037),</v>
      </c>
      <c r="V16" s="8" t="str">
        <f t="shared" si="3"/>
        <v>(20,0.00058),</v>
      </c>
      <c r="W16" s="8" t="str">
        <f t="shared" si="3"/>
        <v>(21,0.00058),</v>
      </c>
      <c r="X16" s="8" t="str">
        <f t="shared" si="3"/>
        <v>(22,0.00058),</v>
      </c>
      <c r="Y16" s="8" t="str">
        <f t="shared" si="3"/>
        <v>(23,0.00058),</v>
      </c>
      <c r="Z16" s="8" t="str">
        <f t="shared" si="3"/>
        <v>(24,0.00058),</v>
      </c>
      <c r="AA16" s="8" t="str">
        <f t="shared" si="3"/>
        <v>(25,0.00063),</v>
      </c>
      <c r="AB16" s="8" t="str">
        <f t="shared" si="3"/>
        <v>(26,0.00063),</v>
      </c>
      <c r="AC16" s="8" t="str">
        <f t="shared" si="3"/>
        <v>(27,0.00063),</v>
      </c>
      <c r="AD16" s="8" t="str">
        <f t="shared" si="3"/>
        <v>(28,0.00063),</v>
      </c>
      <c r="AE16" s="8" t="str">
        <f t="shared" si="3"/>
        <v>(29,0.00063),</v>
      </c>
      <c r="AF16" s="8" t="str">
        <f t="shared" si="3"/>
        <v>(30,0.00078),</v>
      </c>
      <c r="AG16" s="8" t="str">
        <f t="shared" si="3"/>
        <v>(31,0.00078),</v>
      </c>
      <c r="AH16" s="8" t="str">
        <f t="shared" si="3"/>
        <v>(32,0.00078),</v>
      </c>
      <c r="AI16" s="8" t="str">
        <f t="shared" si="3"/>
        <v>(33,0.00078),</v>
      </c>
      <c r="AJ16" s="8" t="str">
        <f t="shared" si="3"/>
        <v>(34,0.00078),</v>
      </c>
      <c r="AK16" s="8" t="str">
        <f t="shared" si="3"/>
        <v>(35,0.00107),</v>
      </c>
      <c r="AL16" s="8" t="str">
        <f t="shared" si="3"/>
        <v>(36,0.00107),</v>
      </c>
      <c r="AM16" s="8" t="str">
        <f t="shared" si="3"/>
        <v>(37,0.00107),</v>
      </c>
      <c r="AN16" s="8" t="str">
        <f t="shared" si="3"/>
        <v>(38,0.00107),</v>
      </c>
      <c r="AO16" s="8" t="str">
        <f t="shared" si="3"/>
        <v>(39,0.00107),</v>
      </c>
      <c r="AP16" s="8" t="str">
        <f t="shared" si="3"/>
        <v>(40,0.00164),</v>
      </c>
      <c r="AQ16" s="8" t="str">
        <f t="shared" si="3"/>
        <v>(41,0.00164),</v>
      </c>
      <c r="AR16" s="8" t="str">
        <f t="shared" si="3"/>
        <v>(42,0.00164),</v>
      </c>
      <c r="AS16" s="8" t="str">
        <f t="shared" si="3"/>
        <v>(43,0.00164),</v>
      </c>
      <c r="AT16" s="8" t="str">
        <f t="shared" si="3"/>
        <v>(44,0.00164),</v>
      </c>
      <c r="AU16" s="8" t="str">
        <f t="shared" si="3"/>
        <v>(45,0.00272),</v>
      </c>
      <c r="AV16" s="8" t="str">
        <f t="shared" si="3"/>
        <v>(46,0.00272),</v>
      </c>
      <c r="AW16" s="8" t="str">
        <f t="shared" si="3"/>
        <v>(47,0.00272),</v>
      </c>
      <c r="AX16" s="8" t="str">
        <f t="shared" si="3"/>
        <v>(48,0.00272),</v>
      </c>
      <c r="AY16" s="8" t="str">
        <f t="shared" si="3"/>
        <v>(49,0.00272),</v>
      </c>
      <c r="AZ16" s="8" t="str">
        <f t="shared" si="3"/>
        <v>(50,0.00462),</v>
      </c>
      <c r="BA16" s="8" t="str">
        <f t="shared" si="3"/>
        <v>(51,0.00462),</v>
      </c>
      <c r="BB16" s="8" t="str">
        <f t="shared" si="3"/>
        <v>(52,0.00462),</v>
      </c>
      <c r="BC16" s="8" t="str">
        <f t="shared" si="3"/>
        <v>(53,0.00462),</v>
      </c>
      <c r="BD16" s="8" t="str">
        <f t="shared" si="3"/>
        <v>(54,0.00462),</v>
      </c>
      <c r="BE16" s="8" t="str">
        <f t="shared" si="3"/>
        <v>(55,0.00602),</v>
      </c>
      <c r="BF16" s="8" t="str">
        <f t="shared" si="3"/>
        <v>(56,0.00602),</v>
      </c>
      <c r="BG16" s="8" t="str">
        <f t="shared" si="3"/>
        <v>(57,0.00602),</v>
      </c>
      <c r="BH16" s="8" t="str">
        <f t="shared" si="3"/>
        <v>(58,0.00602),</v>
      </c>
      <c r="BI16" s="8" t="str">
        <f t="shared" si="3"/>
        <v>(59,0.00602),</v>
      </c>
      <c r="BJ16" s="8" t="str">
        <f t="shared" si="3"/>
        <v>(60,0.01028),</v>
      </c>
      <c r="BK16" s="8" t="str">
        <f t="shared" si="3"/>
        <v>(61,0.01028),</v>
      </c>
      <c r="BL16" s="8" t="str">
        <f t="shared" si="3"/>
        <v>(62,0.01028),</v>
      </c>
      <c r="BM16" s="8" t="str">
        <f t="shared" si="3"/>
        <v>(63,0.01028),</v>
      </c>
      <c r="BN16" s="8" t="str">
        <f t="shared" si="3"/>
        <v>(64,0.01028),</v>
      </c>
      <c r="BO16" s="8" t="str">
        <f t="shared" ref="BO16:CW16" si="4">"(" &amp; RIGHT(BO$12,LEN(BO$12)-1) &amp; "," &amp; BO14&amp;"),"</f>
        <v>(65,0.01563),</v>
      </c>
      <c r="BP16" s="8" t="str">
        <f t="shared" si="4"/>
        <v>(66,0.01563),</v>
      </c>
      <c r="BQ16" s="8" t="str">
        <f t="shared" si="4"/>
        <v>(67,0.01563),</v>
      </c>
      <c r="BR16" s="8" t="str">
        <f t="shared" si="4"/>
        <v>(68,0.01563),</v>
      </c>
      <c r="BS16" s="8" t="str">
        <f t="shared" si="4"/>
        <v>(69,0.01563),</v>
      </c>
      <c r="BT16" s="8" t="str">
        <f t="shared" si="4"/>
        <v>(70,0.02573),</v>
      </c>
      <c r="BU16" s="8" t="str">
        <f t="shared" si="4"/>
        <v>(71,0.02573),</v>
      </c>
      <c r="BV16" s="8" t="str">
        <f t="shared" si="4"/>
        <v>(72,0.02573),</v>
      </c>
      <c r="BW16" s="8" t="str">
        <f t="shared" si="4"/>
        <v>(73,0.02573),</v>
      </c>
      <c r="BX16" s="8" t="str">
        <f t="shared" si="4"/>
        <v>(74,0.02573),</v>
      </c>
      <c r="BY16" s="8" t="str">
        <f t="shared" si="4"/>
        <v>(75,0.04189),</v>
      </c>
      <c r="BZ16" s="8" t="str">
        <f t="shared" si="4"/>
        <v>(76,0.04189),</v>
      </c>
      <c r="CA16" s="8" t="str">
        <f t="shared" si="4"/>
        <v>(77,0.04189),</v>
      </c>
      <c r="CB16" s="8" t="str">
        <f t="shared" si="4"/>
        <v>(78,0.04189),</v>
      </c>
      <c r="CC16" s="8" t="str">
        <f t="shared" si="4"/>
        <v>(79,0.04189),</v>
      </c>
      <c r="CD16" s="8" t="str">
        <f t="shared" si="4"/>
        <v>(80,0.06322),</v>
      </c>
      <c r="CE16" s="8" t="str">
        <f t="shared" si="4"/>
        <v>(81,0.06322),</v>
      </c>
      <c r="CF16" s="8" t="str">
        <f t="shared" si="4"/>
        <v>(82,0.06322),</v>
      </c>
      <c r="CG16" s="8" t="str">
        <f t="shared" si="4"/>
        <v>(83,0.06322),</v>
      </c>
      <c r="CH16" s="8" t="str">
        <f t="shared" si="4"/>
        <v>(84,0.06322),</v>
      </c>
      <c r="CI16" s="8" t="str">
        <f t="shared" si="4"/>
        <v>(85,0.10921),</v>
      </c>
      <c r="CJ16" s="8" t="str">
        <f t="shared" si="4"/>
        <v>(86,0.10921),</v>
      </c>
      <c r="CK16" s="8" t="str">
        <f t="shared" si="4"/>
        <v>(87,0.10921),</v>
      </c>
      <c r="CL16" s="8" t="str">
        <f t="shared" si="4"/>
        <v>(88,0.10921),</v>
      </c>
      <c r="CM16" s="8" t="str">
        <f t="shared" si="4"/>
        <v>(89,0.10921),</v>
      </c>
      <c r="CN16" s="8" t="str">
        <f t="shared" si="4"/>
        <v>(90,0.20521),</v>
      </c>
      <c r="CO16" s="8" t="str">
        <f t="shared" si="4"/>
        <v>(91,0.20521),</v>
      </c>
      <c r="CP16" s="8" t="str">
        <f t="shared" si="4"/>
        <v>(92,0.20521),</v>
      </c>
      <c r="CQ16" s="8" t="str">
        <f t="shared" si="4"/>
        <v>(93,0.20521),</v>
      </c>
      <c r="CR16" s="8" t="str">
        <f t="shared" si="4"/>
        <v>(94,0.20521),</v>
      </c>
      <c r="CS16" s="8" t="str">
        <f t="shared" si="4"/>
        <v>(95,0.28726),</v>
      </c>
      <c r="CT16" s="8" t="str">
        <f t="shared" si="4"/>
        <v>(96,0.28726),</v>
      </c>
      <c r="CU16" s="8" t="str">
        <f t="shared" si="4"/>
        <v>(97,0.28726),</v>
      </c>
      <c r="CV16" s="8" t="str">
        <f t="shared" si="4"/>
        <v>(98,0.28726),</v>
      </c>
      <c r="CW16" s="8" t="str">
        <f t="shared" si="4"/>
        <v>(99,0.28726),</v>
      </c>
      <c r="CX16" s="8" t="str">
        <f t="shared" ref="CX16" si="5">"(" &amp; RIGHT(CX$12,LEN(CX$12)-1) &amp; "," &amp; CX14&amp;")"</f>
        <v>(100P,0.4908)</v>
      </c>
    </row>
    <row r="17" spans="1:102">
      <c r="A17" s="8" t="s">
        <v>328</v>
      </c>
      <c r="B17" s="9" t="str">
        <f>CONCATENATE(B15,C17)</f>
        <v>(0,0.00254),(1,0.00038),(2,0.00019),(3,0.00017),(4,0.00014),(5,0.00008),(6,0.00008),(7,0.00008),(8,0.00008),(9,0.00008),(10,0.00007),(11,0.00007),(12,0.00007),(13,0.00007),(14,0.00007),(15,0.00019),(16,0.00019),(17,0.00019),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C17" s="8" t="str">
        <f t="shared" ref="C17:BN17" si="6">CONCATENATE(C15,D17)</f>
        <v>(1,0.00038),(2,0.00019),(3,0.00017),(4,0.00014),(5,0.00008),(6,0.00008),(7,0.00008),(8,0.00008),(9,0.00008),(10,0.00007),(11,0.00007),(12,0.00007),(13,0.00007),(14,0.00007),(15,0.00019),(16,0.00019),(17,0.00019),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D17" s="8" t="str">
        <f t="shared" si="6"/>
        <v>(2,0.00019),(3,0.00017),(4,0.00014),(5,0.00008),(6,0.00008),(7,0.00008),(8,0.00008),(9,0.00008),(10,0.00007),(11,0.00007),(12,0.00007),(13,0.00007),(14,0.00007),(15,0.00019),(16,0.00019),(17,0.00019),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E17" s="8" t="str">
        <f t="shared" si="6"/>
        <v>(3,0.00017),(4,0.00014),(5,0.00008),(6,0.00008),(7,0.00008),(8,0.00008),(9,0.00008),(10,0.00007),(11,0.00007),(12,0.00007),(13,0.00007),(14,0.00007),(15,0.00019),(16,0.00019),(17,0.00019),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F17" s="8" t="str">
        <f t="shared" si="6"/>
        <v>(4,0.00014),(5,0.00008),(6,0.00008),(7,0.00008),(8,0.00008),(9,0.00008),(10,0.00007),(11,0.00007),(12,0.00007),(13,0.00007),(14,0.00007),(15,0.00019),(16,0.00019),(17,0.00019),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G17" s="8" t="str">
        <f t="shared" si="6"/>
        <v>(5,0.00008),(6,0.00008),(7,0.00008),(8,0.00008),(9,0.00008),(10,0.00007),(11,0.00007),(12,0.00007),(13,0.00007),(14,0.00007),(15,0.00019),(16,0.00019),(17,0.00019),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H17" s="8" t="str">
        <f t="shared" si="6"/>
        <v>(6,0.00008),(7,0.00008),(8,0.00008),(9,0.00008),(10,0.00007),(11,0.00007),(12,0.00007),(13,0.00007),(14,0.00007),(15,0.00019),(16,0.00019),(17,0.00019),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I17" s="8" t="str">
        <f t="shared" si="6"/>
        <v>(7,0.00008),(8,0.00008),(9,0.00008),(10,0.00007),(11,0.00007),(12,0.00007),(13,0.00007),(14,0.00007),(15,0.00019),(16,0.00019),(17,0.00019),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J17" s="8" t="str">
        <f t="shared" si="6"/>
        <v>(8,0.00008),(9,0.00008),(10,0.00007),(11,0.00007),(12,0.00007),(13,0.00007),(14,0.00007),(15,0.00019),(16,0.00019),(17,0.00019),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K17" s="8" t="str">
        <f t="shared" si="6"/>
        <v>(9,0.00008),(10,0.00007),(11,0.00007),(12,0.00007),(13,0.00007),(14,0.00007),(15,0.00019),(16,0.00019),(17,0.00019),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L17" s="8" t="str">
        <f t="shared" si="6"/>
        <v>(10,0.00007),(11,0.00007),(12,0.00007),(13,0.00007),(14,0.00007),(15,0.00019),(16,0.00019),(17,0.00019),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M17" s="8" t="str">
        <f t="shared" si="6"/>
        <v>(11,0.00007),(12,0.00007),(13,0.00007),(14,0.00007),(15,0.00019),(16,0.00019),(17,0.00019),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N17" s="8" t="str">
        <f t="shared" si="6"/>
        <v>(12,0.00007),(13,0.00007),(14,0.00007),(15,0.00019),(16,0.00019),(17,0.00019),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O17" s="8" t="str">
        <f t="shared" si="6"/>
        <v>(13,0.00007),(14,0.00007),(15,0.00019),(16,0.00019),(17,0.00019),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P17" s="8" t="str">
        <f t="shared" si="6"/>
        <v>(14,0.00007),(15,0.00019),(16,0.00019),(17,0.00019),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Q17" s="8" t="str">
        <f t="shared" si="6"/>
        <v>(15,0.00019),(16,0.00019),(17,0.00019),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R17" s="8" t="str">
        <f t="shared" si="6"/>
        <v>(16,0.00019),(17,0.00019),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S17" s="8" t="str">
        <f t="shared" si="6"/>
        <v>(17,0.00019),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T17" s="8" t="str">
        <f t="shared" si="6"/>
        <v>(18,0.00019),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U17" s="8" t="str">
        <f t="shared" si="6"/>
        <v>(19,0.00019),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V17" s="8" t="str">
        <f t="shared" si="6"/>
        <v>(20,0.00026),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W17" s="8" t="str">
        <f t="shared" si="6"/>
        <v>(21,0.00026),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X17" s="8" t="str">
        <f t="shared" si="6"/>
        <v>(22,0.00026),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Y17" s="8" t="str">
        <f t="shared" si="6"/>
        <v>(23,0.00026),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Z17" s="8" t="str">
        <f t="shared" si="6"/>
        <v>(24,0.00026),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A17" s="8" t="str">
        <f t="shared" si="6"/>
        <v>(25,0.00031),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B17" s="8" t="str">
        <f t="shared" si="6"/>
        <v>(26,0.00031),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C17" s="8" t="str">
        <f t="shared" si="6"/>
        <v>(27,0.00031),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D17" s="8" t="str">
        <f t="shared" si="6"/>
        <v>(28,0.00031),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E17" s="8" t="str">
        <f t="shared" si="6"/>
        <v>(29,0.00031),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F17" s="8" t="str">
        <f t="shared" si="6"/>
        <v>(30,0.00039),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G17" s="8" t="str">
        <f t="shared" si="6"/>
        <v>(31,0.00039),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H17" s="8" t="str">
        <f t="shared" si="6"/>
        <v>(32,0.00039),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I17" s="8" t="str">
        <f t="shared" si="6"/>
        <v>(33,0.00039),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J17" s="8" t="str">
        <f t="shared" si="6"/>
        <v>(34,0.00039),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K17" s="8" t="str">
        <f t="shared" si="6"/>
        <v>(35,0.00059),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L17" s="8" t="str">
        <f t="shared" si="6"/>
        <v>(36,0.00059),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M17" s="8" t="str">
        <f t="shared" si="6"/>
        <v>(37,0.00059),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N17" s="8" t="str">
        <f t="shared" si="6"/>
        <v>(38,0.00059),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O17" s="8" t="str">
        <f t="shared" si="6"/>
        <v>(39,0.00059),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P17" s="8" t="str">
        <f t="shared" si="6"/>
        <v>(40,0.00084),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Q17" s="8" t="str">
        <f t="shared" si="6"/>
        <v>(41,0.00084),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R17" s="8" t="str">
        <f t="shared" si="6"/>
        <v>(42,0.00084),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S17" s="8" t="str">
        <f t="shared" si="6"/>
        <v>(43,0.00084),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T17" s="8" t="str">
        <f t="shared" si="6"/>
        <v>(44,0.00084),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U17" s="8" t="str">
        <f t="shared" si="6"/>
        <v>(45,0.0014),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V17" s="8" t="str">
        <f t="shared" si="6"/>
        <v>(46,0.0014),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W17" s="8" t="str">
        <f t="shared" si="6"/>
        <v>(47,0.0014),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X17" s="8" t="str">
        <f t="shared" si="6"/>
        <v>(48,0.0014),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Y17" s="8" t="str">
        <f t="shared" si="6"/>
        <v>(49,0.0014),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AZ17" s="8" t="str">
        <f t="shared" si="6"/>
        <v>(50,0.0023),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A17" s="8" t="str">
        <f t="shared" si="6"/>
        <v>(51,0.0023),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B17" s="8" t="str">
        <f t="shared" si="6"/>
        <v>(52,0.0023),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C17" s="8" t="str">
        <f t="shared" si="6"/>
        <v>(53,0.0023),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D17" s="8" t="str">
        <f t="shared" si="6"/>
        <v>(54,0.0023),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E17" s="8" t="str">
        <f t="shared" si="6"/>
        <v>(55,0.00276),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F17" s="8" t="str">
        <f t="shared" si="6"/>
        <v>(56,0.00276),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G17" s="8" t="str">
        <f t="shared" si="6"/>
        <v>(57,0.00276),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H17" s="8" t="str">
        <f t="shared" si="6"/>
        <v>(58,0.00276),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I17" s="8" t="str">
        <f t="shared" si="6"/>
        <v>(59,0.00276),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J17" s="8" t="str">
        <f t="shared" si="6"/>
        <v>(60,0.00432),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K17" s="8" t="str">
        <f t="shared" si="6"/>
        <v>(61,0.00432),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L17" s="8" t="str">
        <f t="shared" si="6"/>
        <v>(62,0.00432),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M17" s="8" t="str">
        <f t="shared" si="6"/>
        <v>(63,0.00432),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N17" s="8" t="str">
        <f t="shared" si="6"/>
        <v>(64,0.00432),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O17" s="8" t="str">
        <f t="shared" ref="BO17:CW17" si="7">CONCATENATE(BO15,BP17)</f>
        <v>(65,0.00654),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P17" s="8" t="str">
        <f t="shared" si="7"/>
        <v>(66,0.00654),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Q17" s="8" t="str">
        <f t="shared" si="7"/>
        <v>(67,0.00654),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R17" s="8" t="str">
        <f t="shared" si="7"/>
        <v>(68,0.00654),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S17" s="8" t="str">
        <f t="shared" si="7"/>
        <v>(69,0.00654),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T17" s="8" t="str">
        <f t="shared" si="7"/>
        <v>(70,0.01076),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U17" s="8" t="str">
        <f t="shared" si="7"/>
        <v>(71,0.01076),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V17" s="8" t="str">
        <f t="shared" si="7"/>
        <v>(72,0.01076),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W17" s="8" t="str">
        <f t="shared" si="7"/>
        <v>(73,0.01076),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X17" s="8" t="str">
        <f t="shared" si="7"/>
        <v>(74,0.01076),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Y17" s="8" t="str">
        <f t="shared" si="7"/>
        <v>(75,0.0191),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BZ17" s="8" t="str">
        <f t="shared" si="7"/>
        <v>(76,0.0191),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CA17" s="8" t="str">
        <f t="shared" si="7"/>
        <v>(77,0.0191),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CB17" s="8" t="str">
        <f t="shared" si="7"/>
        <v>(78,0.0191),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CC17" s="8" t="str">
        <f t="shared" si="7"/>
        <v>(79,0.0191),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CD17" s="8" t="str">
        <f t="shared" si="7"/>
        <v>(80,0.03592),(81,0.03592),(82,0.03592),(83,0.03592),(84,0.03592),(85,0.0676),(86,0.0676),(87,0.0676),(88,0.0676),(89,0.0676),(90,0.14261),(91,0.14261),(92,0.14261),(93,0.14261),(94,0.14261),(95,0.22594),(96,0.22594),(97,0.22594),(98,0.22594),(99,0.22594),(100P,0.40758)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CE17" s="8" t="str">
        <f t="shared" si="7"/>
        <v>(81,0.03592),(82,0.03592),(83,0.03592),(84,0.03592),(85,0.0676),(86,0.0676),(87,0.0676),(88,0.0676),(89,0.0676),(90,0.14261),(91,0.14261),(92,0.14261),(93,0.14261),(94,0.14261),(95,0.22594),(96,0.22594),(97,0.22594),(98,0.22594),(99,0.22594),(100P,0.40758)</v>
      </c>
      <c r="CF17" s="8" t="str">
        <f t="shared" si="7"/>
        <v>(82,0.03592),(83,0.03592),(84,0.03592),(85,0.0676),(86,0.0676),(87,0.0676),(88,0.0676),(89,0.0676),(90,0.14261),(91,0.14261),(92,0.14261),(93,0.14261),(94,0.14261),(95,0.22594),(96,0.22594),(97,0.22594),(98,0.22594),(99,0.22594),(100P,0.40758)</v>
      </c>
      <c r="CG17" s="8" t="str">
        <f t="shared" si="7"/>
        <v>(83,0.03592),(84,0.03592),(85,0.0676),(86,0.0676),(87,0.0676),(88,0.0676),(89,0.0676),(90,0.14261),(91,0.14261),(92,0.14261),(93,0.14261),(94,0.14261),(95,0.22594),(96,0.22594),(97,0.22594),(98,0.22594),(99,0.22594),(100P,0.40758)</v>
      </c>
      <c r="CH17" s="8" t="str">
        <f t="shared" si="7"/>
        <v>(84,0.03592),(85,0.0676),(86,0.0676),(87,0.0676),(88,0.0676),(89,0.0676),(90,0.14261),(91,0.14261),(92,0.14261),(93,0.14261),(94,0.14261),(95,0.22594),(96,0.22594),(97,0.22594),(98,0.22594),(99,0.22594),(100P,0.40758)</v>
      </c>
      <c r="CI17" s="8" t="str">
        <f t="shared" si="7"/>
        <v>(85,0.0676),(86,0.0676),(87,0.0676),(88,0.0676),(89,0.0676),(90,0.14261),(91,0.14261),(92,0.14261),(93,0.14261),(94,0.14261),(95,0.22594),(96,0.22594),(97,0.22594),(98,0.22594),(99,0.22594),(100P,0.40758)</v>
      </c>
      <c r="CJ17" s="8" t="str">
        <f t="shared" si="7"/>
        <v>(86,0.0676),(87,0.0676),(88,0.0676),(89,0.0676),(90,0.14261),(91,0.14261),(92,0.14261),(93,0.14261),(94,0.14261),(95,0.22594),(96,0.22594),(97,0.22594),(98,0.22594),(99,0.22594),(100P,0.40758)</v>
      </c>
      <c r="CK17" s="8" t="str">
        <f t="shared" si="7"/>
        <v>(87,0.0676),(88,0.0676),(89,0.0676),(90,0.14261),(91,0.14261),(92,0.14261),(93,0.14261),(94,0.14261),(95,0.22594),(96,0.22594),(97,0.22594),(98,0.22594),(99,0.22594),(100P,0.40758)</v>
      </c>
      <c r="CL17" s="8" t="str">
        <f t="shared" si="7"/>
        <v>(88,0.0676),(89,0.0676),(90,0.14261),(91,0.14261),(92,0.14261),(93,0.14261),(94,0.14261),(95,0.22594),(96,0.22594),(97,0.22594),(98,0.22594),(99,0.22594),(100P,0.40758)</v>
      </c>
      <c r="CM17" s="8" t="str">
        <f t="shared" si="7"/>
        <v>(89,0.0676),(90,0.14261),(91,0.14261),(92,0.14261),(93,0.14261),(94,0.14261),(95,0.22594),(96,0.22594),(97,0.22594),(98,0.22594),(99,0.22594),(100P,0.40758)</v>
      </c>
      <c r="CN17" s="8" t="str">
        <f t="shared" si="7"/>
        <v>(90,0.14261),(91,0.14261),(92,0.14261),(93,0.14261),(94,0.14261),(95,0.22594),(96,0.22594),(97,0.22594),(98,0.22594),(99,0.22594),(100P,0.40758)</v>
      </c>
      <c r="CO17" s="8" t="str">
        <f t="shared" si="7"/>
        <v>(91,0.14261),(92,0.14261),(93,0.14261),(94,0.14261),(95,0.22594),(96,0.22594),(97,0.22594),(98,0.22594),(99,0.22594),(100P,0.40758)</v>
      </c>
      <c r="CP17" s="8" t="str">
        <f t="shared" si="7"/>
        <v>(92,0.14261),(93,0.14261),(94,0.14261),(95,0.22594),(96,0.22594),(97,0.22594),(98,0.22594),(99,0.22594),(100P,0.40758)</v>
      </c>
      <c r="CQ17" s="8" t="str">
        <f t="shared" si="7"/>
        <v>(93,0.14261),(94,0.14261),(95,0.22594),(96,0.22594),(97,0.22594),(98,0.22594),(99,0.22594),(100P,0.40758)</v>
      </c>
      <c r="CR17" s="8" t="str">
        <f t="shared" si="7"/>
        <v>(94,0.14261),(95,0.22594),(96,0.22594),(97,0.22594),(98,0.22594),(99,0.22594),(100P,0.40758)</v>
      </c>
      <c r="CS17" s="8" t="str">
        <f t="shared" si="7"/>
        <v>(95,0.22594),(96,0.22594),(97,0.22594),(98,0.22594),(99,0.22594),(100P,0.40758)</v>
      </c>
      <c r="CT17" s="8" t="str">
        <f t="shared" si="7"/>
        <v>(96,0.22594),(97,0.22594),(98,0.22594),(99,0.22594),(100P,0.40758)</v>
      </c>
      <c r="CU17" s="8" t="str">
        <f t="shared" si="7"/>
        <v>(97,0.22594),(98,0.22594),(99,0.22594),(100P,0.40758)</v>
      </c>
      <c r="CV17" s="8" t="str">
        <f t="shared" si="7"/>
        <v>(98,0.22594),(99,0.22594),(100P,0.40758)</v>
      </c>
      <c r="CW17" s="8" t="str">
        <f t="shared" si="7"/>
        <v>(99,0.22594),(100P,0.40758)</v>
      </c>
      <c r="CX17" s="8" t="str">
        <f>CX15</f>
        <v>(100P,0.40758)</v>
      </c>
    </row>
    <row r="18" spans="1:102">
      <c r="A18" s="8" t="s">
        <v>327</v>
      </c>
      <c r="B18" s="9" t="str">
        <f>CONCATENATE(B16,C18)</f>
        <v>(0,0.00293),(1,0.00046),(2,0.00027),(3,0.0002),(4,0.00016),(5,0.00012),(6,0.00012),(7,0.00012),(8,0.00012),(9,0.00012),(10,0.00011),(11,0.00011),(12,0.00011),(13,0.00011),(14,0.00011),(15,0.00037),(16,0.00037),(17,0.00037),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C18" s="8" t="str">
        <f t="shared" ref="C18:BN18" si="8">CONCATENATE(C16,D18)</f>
        <v>(1,0.00046),(2,0.00027),(3,0.0002),(4,0.00016),(5,0.00012),(6,0.00012),(7,0.00012),(8,0.00012),(9,0.00012),(10,0.00011),(11,0.00011),(12,0.00011),(13,0.00011),(14,0.00011),(15,0.00037),(16,0.00037),(17,0.00037),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D18" s="8" t="str">
        <f t="shared" si="8"/>
        <v>(2,0.00027),(3,0.0002),(4,0.00016),(5,0.00012),(6,0.00012),(7,0.00012),(8,0.00012),(9,0.00012),(10,0.00011),(11,0.00011),(12,0.00011),(13,0.00011),(14,0.00011),(15,0.00037),(16,0.00037),(17,0.00037),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E18" s="8" t="str">
        <f t="shared" si="8"/>
        <v>(3,0.0002),(4,0.00016),(5,0.00012),(6,0.00012),(7,0.00012),(8,0.00012),(9,0.00012),(10,0.00011),(11,0.00011),(12,0.00011),(13,0.00011),(14,0.00011),(15,0.00037),(16,0.00037),(17,0.00037),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F18" s="8" t="str">
        <f t="shared" si="8"/>
        <v>(4,0.00016),(5,0.00012),(6,0.00012),(7,0.00012),(8,0.00012),(9,0.00012),(10,0.00011),(11,0.00011),(12,0.00011),(13,0.00011),(14,0.00011),(15,0.00037),(16,0.00037),(17,0.00037),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G18" s="8" t="str">
        <f t="shared" si="8"/>
        <v>(5,0.00012),(6,0.00012),(7,0.00012),(8,0.00012),(9,0.00012),(10,0.00011),(11,0.00011),(12,0.00011),(13,0.00011),(14,0.00011),(15,0.00037),(16,0.00037),(17,0.00037),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H18" s="8" t="str">
        <f t="shared" si="8"/>
        <v>(6,0.00012),(7,0.00012),(8,0.00012),(9,0.00012),(10,0.00011),(11,0.00011),(12,0.00011),(13,0.00011),(14,0.00011),(15,0.00037),(16,0.00037),(17,0.00037),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I18" s="8" t="str">
        <f t="shared" si="8"/>
        <v>(7,0.00012),(8,0.00012),(9,0.00012),(10,0.00011),(11,0.00011),(12,0.00011),(13,0.00011),(14,0.00011),(15,0.00037),(16,0.00037),(17,0.00037),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J18" s="8" t="str">
        <f t="shared" si="8"/>
        <v>(8,0.00012),(9,0.00012),(10,0.00011),(11,0.00011),(12,0.00011),(13,0.00011),(14,0.00011),(15,0.00037),(16,0.00037),(17,0.00037),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K18" s="8" t="str">
        <f t="shared" si="8"/>
        <v>(9,0.00012),(10,0.00011),(11,0.00011),(12,0.00011),(13,0.00011),(14,0.00011),(15,0.00037),(16,0.00037),(17,0.00037),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L18" s="8" t="str">
        <f t="shared" si="8"/>
        <v>(10,0.00011),(11,0.00011),(12,0.00011),(13,0.00011),(14,0.00011),(15,0.00037),(16,0.00037),(17,0.00037),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M18" s="8" t="str">
        <f t="shared" si="8"/>
        <v>(11,0.00011),(12,0.00011),(13,0.00011),(14,0.00011),(15,0.00037),(16,0.00037),(17,0.00037),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N18" s="8" t="str">
        <f t="shared" si="8"/>
        <v>(12,0.00011),(13,0.00011),(14,0.00011),(15,0.00037),(16,0.00037),(17,0.00037),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O18" s="8" t="str">
        <f t="shared" si="8"/>
        <v>(13,0.00011),(14,0.00011),(15,0.00037),(16,0.00037),(17,0.00037),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P18" s="8" t="str">
        <f t="shared" si="8"/>
        <v>(14,0.00011),(15,0.00037),(16,0.00037),(17,0.00037),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Q18" s="8" t="str">
        <f t="shared" si="8"/>
        <v>(15,0.00037),(16,0.00037),(17,0.00037),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R18" s="8" t="str">
        <f t="shared" si="8"/>
        <v>(16,0.00037),(17,0.00037),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S18" s="8" t="str">
        <f t="shared" si="8"/>
        <v>(17,0.00037),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T18" s="8" t="str">
        <f t="shared" si="8"/>
        <v>(18,0.00037),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U18" s="8" t="str">
        <f t="shared" si="8"/>
        <v>(19,0.00037),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V18" s="8" t="str">
        <f t="shared" si="8"/>
        <v>(20,0.00058),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W18" s="8" t="str">
        <f t="shared" si="8"/>
        <v>(21,0.00058),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X18" s="8" t="str">
        <f t="shared" si="8"/>
        <v>(22,0.00058),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Y18" s="8" t="str">
        <f t="shared" si="8"/>
        <v>(23,0.00058),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Z18" s="8" t="str">
        <f t="shared" si="8"/>
        <v>(24,0.00058),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A18" s="8" t="str">
        <f t="shared" si="8"/>
        <v>(25,0.00063),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B18" s="8" t="str">
        <f t="shared" si="8"/>
        <v>(26,0.00063),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C18" s="8" t="str">
        <f t="shared" si="8"/>
        <v>(27,0.00063),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D18" s="8" t="str">
        <f t="shared" si="8"/>
        <v>(28,0.00063),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E18" s="8" t="str">
        <f t="shared" si="8"/>
        <v>(29,0.00063),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F18" s="8" t="str">
        <f t="shared" si="8"/>
        <v>(30,0.00078),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G18" s="8" t="str">
        <f t="shared" si="8"/>
        <v>(31,0.00078),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H18" s="8" t="str">
        <f t="shared" si="8"/>
        <v>(32,0.00078),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I18" s="8" t="str">
        <f t="shared" si="8"/>
        <v>(33,0.00078),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J18" s="8" t="str">
        <f t="shared" si="8"/>
        <v>(34,0.00078),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K18" s="8" t="str">
        <f t="shared" si="8"/>
        <v>(35,0.00107),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L18" s="8" t="str">
        <f t="shared" si="8"/>
        <v>(36,0.00107),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M18" s="8" t="str">
        <f t="shared" si="8"/>
        <v>(37,0.00107),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N18" s="8" t="str">
        <f t="shared" si="8"/>
        <v>(38,0.00107),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O18" s="8" t="str">
        <f t="shared" si="8"/>
        <v>(39,0.00107),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P18" s="8" t="str">
        <f t="shared" si="8"/>
        <v>(40,0.00164),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Q18" s="8" t="str">
        <f t="shared" si="8"/>
        <v>(41,0.00164),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R18" s="8" t="str">
        <f t="shared" si="8"/>
        <v>(42,0.00164),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S18" s="8" t="str">
        <f t="shared" si="8"/>
        <v>(43,0.00164),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T18" s="8" t="str">
        <f t="shared" si="8"/>
        <v>(44,0.00164),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U18" s="8" t="str">
        <f t="shared" si="8"/>
        <v>(45,0.00272),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V18" s="8" t="str">
        <f t="shared" si="8"/>
        <v>(46,0.00272),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W18" s="8" t="str">
        <f t="shared" si="8"/>
        <v>(47,0.00272),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X18" s="8" t="str">
        <f t="shared" si="8"/>
        <v>(48,0.00272),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Y18" s="8" t="str">
        <f t="shared" si="8"/>
        <v>(49,0.00272),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AZ18" s="8" t="str">
        <f t="shared" si="8"/>
        <v>(50,0.00462),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A18" s="8" t="str">
        <f t="shared" si="8"/>
        <v>(51,0.00462),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B18" s="8" t="str">
        <f t="shared" si="8"/>
        <v>(52,0.00462),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C18" s="8" t="str">
        <f t="shared" si="8"/>
        <v>(53,0.00462),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D18" s="8" t="str">
        <f t="shared" si="8"/>
        <v>(54,0.00462),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E18" s="8" t="str">
        <f t="shared" si="8"/>
        <v>(55,0.00602),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F18" s="8" t="str">
        <f t="shared" si="8"/>
        <v>(56,0.00602),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G18" s="8" t="str">
        <f t="shared" si="8"/>
        <v>(57,0.00602),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H18" s="8" t="str">
        <f t="shared" si="8"/>
        <v>(58,0.00602),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I18" s="8" t="str">
        <f t="shared" si="8"/>
        <v>(59,0.00602),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J18" s="8" t="str">
        <f t="shared" si="8"/>
        <v>(60,0.01028),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K18" s="8" t="str">
        <f t="shared" si="8"/>
        <v>(61,0.01028),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L18" s="8" t="str">
        <f t="shared" si="8"/>
        <v>(62,0.01028),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M18" s="8" t="str">
        <f t="shared" si="8"/>
        <v>(63,0.01028),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N18" s="8" t="str">
        <f t="shared" si="8"/>
        <v>(64,0.01028),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O18" s="8" t="str">
        <f t="shared" ref="BO18:CW18" si="9">CONCATENATE(BO16,BP18)</f>
        <v>(65,0.01563),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P18" s="8" t="str">
        <f t="shared" si="9"/>
        <v>(66,0.01563),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Q18" s="8" t="str">
        <f t="shared" si="9"/>
        <v>(67,0.01563),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R18" s="8" t="str">
        <f t="shared" si="9"/>
        <v>(68,0.01563),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S18" s="8" t="str">
        <f t="shared" si="9"/>
        <v>(69,0.01563),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T18" s="8" t="str">
        <f t="shared" si="9"/>
        <v>(70,0.02573),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U18" s="8" t="str">
        <f t="shared" si="9"/>
        <v>(71,0.02573),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V18" s="8" t="str">
        <f t="shared" si="9"/>
        <v>(72,0.02573),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W18" s="8" t="str">
        <f t="shared" si="9"/>
        <v>(73,0.02573),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X18" s="8" t="str">
        <f t="shared" si="9"/>
        <v>(74,0.02573),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Y18" s="8" t="str">
        <f t="shared" si="9"/>
        <v>(75,0.04189),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BZ18" s="8" t="str">
        <f t="shared" si="9"/>
        <v>(76,0.04189),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CA18" s="8" t="str">
        <f t="shared" si="9"/>
        <v>(77,0.04189),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CB18" s="8" t="str">
        <f t="shared" si="9"/>
        <v>(78,0.04189),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CC18" s="8" t="str">
        <f t="shared" si="9"/>
        <v>(79,0.04189),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CD18" s="8" t="str">
        <f t="shared" si="9"/>
        <v>(80,0.06322),(81,0.06322),(82,0.06322),(83,0.06322),(84,0.06322),(85,0.10921),(86,0.10921),(87,0.10921),(88,0.10921),(89,0.10921),(90,0.20521),(91,0.20521),(92,0.20521),(93,0.20521),(94,0.20521),(95,0.28726),(96,0.28726),(97,0.28726),(98,0.28726),(99,0.28726),(100P,0.4908)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CE18" s="8" t="str">
        <f t="shared" si="9"/>
        <v>(81,0.06322),(82,0.06322),(83,0.06322),(84,0.06322),(85,0.10921),(86,0.10921),(87,0.10921),(88,0.10921),(89,0.10921),(90,0.20521),(91,0.20521),(92,0.20521),(93,0.20521),(94,0.20521),(95,0.28726),(96,0.28726),(97,0.28726),(98,0.28726),(99,0.28726),(100P,0.4908)</v>
      </c>
      <c r="CF18" s="8" t="str">
        <f t="shared" si="9"/>
        <v>(82,0.06322),(83,0.06322),(84,0.06322),(85,0.10921),(86,0.10921),(87,0.10921),(88,0.10921),(89,0.10921),(90,0.20521),(91,0.20521),(92,0.20521),(93,0.20521),(94,0.20521),(95,0.28726),(96,0.28726),(97,0.28726),(98,0.28726),(99,0.28726),(100P,0.4908)</v>
      </c>
      <c r="CG18" s="8" t="str">
        <f t="shared" si="9"/>
        <v>(83,0.06322),(84,0.06322),(85,0.10921),(86,0.10921),(87,0.10921),(88,0.10921),(89,0.10921),(90,0.20521),(91,0.20521),(92,0.20521),(93,0.20521),(94,0.20521),(95,0.28726),(96,0.28726),(97,0.28726),(98,0.28726),(99,0.28726),(100P,0.4908)</v>
      </c>
      <c r="CH18" s="8" t="str">
        <f t="shared" si="9"/>
        <v>(84,0.06322),(85,0.10921),(86,0.10921),(87,0.10921),(88,0.10921),(89,0.10921),(90,0.20521),(91,0.20521),(92,0.20521),(93,0.20521),(94,0.20521),(95,0.28726),(96,0.28726),(97,0.28726),(98,0.28726),(99,0.28726),(100P,0.4908)</v>
      </c>
      <c r="CI18" s="8" t="str">
        <f t="shared" si="9"/>
        <v>(85,0.10921),(86,0.10921),(87,0.10921),(88,0.10921),(89,0.10921),(90,0.20521),(91,0.20521),(92,0.20521),(93,0.20521),(94,0.20521),(95,0.28726),(96,0.28726),(97,0.28726),(98,0.28726),(99,0.28726),(100P,0.4908)</v>
      </c>
      <c r="CJ18" s="8" t="str">
        <f t="shared" si="9"/>
        <v>(86,0.10921),(87,0.10921),(88,0.10921),(89,0.10921),(90,0.20521),(91,0.20521),(92,0.20521),(93,0.20521),(94,0.20521),(95,0.28726),(96,0.28726),(97,0.28726),(98,0.28726),(99,0.28726),(100P,0.4908)</v>
      </c>
      <c r="CK18" s="8" t="str">
        <f t="shared" si="9"/>
        <v>(87,0.10921),(88,0.10921),(89,0.10921),(90,0.20521),(91,0.20521),(92,0.20521),(93,0.20521),(94,0.20521),(95,0.28726),(96,0.28726),(97,0.28726),(98,0.28726),(99,0.28726),(100P,0.4908)</v>
      </c>
      <c r="CL18" s="8" t="str">
        <f t="shared" si="9"/>
        <v>(88,0.10921),(89,0.10921),(90,0.20521),(91,0.20521),(92,0.20521),(93,0.20521),(94,0.20521),(95,0.28726),(96,0.28726),(97,0.28726),(98,0.28726),(99,0.28726),(100P,0.4908)</v>
      </c>
      <c r="CM18" s="8" t="str">
        <f t="shared" si="9"/>
        <v>(89,0.10921),(90,0.20521),(91,0.20521),(92,0.20521),(93,0.20521),(94,0.20521),(95,0.28726),(96,0.28726),(97,0.28726),(98,0.28726),(99,0.28726),(100P,0.4908)</v>
      </c>
      <c r="CN18" s="8" t="str">
        <f t="shared" si="9"/>
        <v>(90,0.20521),(91,0.20521),(92,0.20521),(93,0.20521),(94,0.20521),(95,0.28726),(96,0.28726),(97,0.28726),(98,0.28726),(99,0.28726),(100P,0.4908)</v>
      </c>
      <c r="CO18" s="8" t="str">
        <f t="shared" si="9"/>
        <v>(91,0.20521),(92,0.20521),(93,0.20521),(94,0.20521),(95,0.28726),(96,0.28726),(97,0.28726),(98,0.28726),(99,0.28726),(100P,0.4908)</v>
      </c>
      <c r="CP18" s="8" t="str">
        <f t="shared" si="9"/>
        <v>(92,0.20521),(93,0.20521),(94,0.20521),(95,0.28726),(96,0.28726),(97,0.28726),(98,0.28726),(99,0.28726),(100P,0.4908)</v>
      </c>
      <c r="CQ18" s="8" t="str">
        <f t="shared" si="9"/>
        <v>(93,0.20521),(94,0.20521),(95,0.28726),(96,0.28726),(97,0.28726),(98,0.28726),(99,0.28726),(100P,0.4908)</v>
      </c>
      <c r="CR18" s="8" t="str">
        <f t="shared" si="9"/>
        <v>(94,0.20521),(95,0.28726),(96,0.28726),(97,0.28726),(98,0.28726),(99,0.28726),(100P,0.4908)</v>
      </c>
      <c r="CS18" s="8" t="str">
        <f t="shared" si="9"/>
        <v>(95,0.28726),(96,0.28726),(97,0.28726),(98,0.28726),(99,0.28726),(100P,0.4908)</v>
      </c>
      <c r="CT18" s="8" t="str">
        <f t="shared" si="9"/>
        <v>(96,0.28726),(97,0.28726),(98,0.28726),(99,0.28726),(100P,0.4908)</v>
      </c>
      <c r="CU18" s="8" t="str">
        <f t="shared" si="9"/>
        <v>(97,0.28726),(98,0.28726),(99,0.28726),(100P,0.4908)</v>
      </c>
      <c r="CV18" s="8" t="str">
        <f t="shared" si="9"/>
        <v>(98,0.28726),(99,0.28726),(100P,0.4908)</v>
      </c>
      <c r="CW18" s="8" t="str">
        <f t="shared" si="9"/>
        <v>(99,0.28726),(100P,0.4908)</v>
      </c>
      <c r="CX18" s="8" t="str">
        <f>CX16</f>
        <v>(100P,0.4908)</v>
      </c>
    </row>
    <row r="20" spans="1:102">
      <c r="A20" s="8" t="s">
        <v>326</v>
      </c>
    </row>
    <row r="21" spans="1:102">
      <c r="A21" s="8" t="s">
        <v>325</v>
      </c>
      <c r="B21" s="8" t="s">
        <v>323</v>
      </c>
    </row>
    <row r="22" spans="1:102">
      <c r="A22" s="8" t="s">
        <v>324</v>
      </c>
      <c r="B22" s="8" t="s">
        <v>17</v>
      </c>
      <c r="C22" s="8" t="s">
        <v>18</v>
      </c>
      <c r="D22" s="8" t="s">
        <v>19</v>
      </c>
      <c r="E22" s="8" t="s">
        <v>20</v>
      </c>
      <c r="F22" s="8" t="s">
        <v>21</v>
      </c>
      <c r="G22" s="8" t="s">
        <v>22</v>
      </c>
      <c r="H22" s="8" t="s">
        <v>23</v>
      </c>
      <c r="I22" s="8" t="s">
        <v>24</v>
      </c>
      <c r="J22" s="8" t="s">
        <v>25</v>
      </c>
      <c r="K22" s="8" t="s">
        <v>26</v>
      </c>
      <c r="L22" s="8" t="s">
        <v>27</v>
      </c>
      <c r="M22" s="8" t="s">
        <v>28</v>
      </c>
      <c r="N22" s="8" t="s">
        <v>29</v>
      </c>
      <c r="O22" s="8" t="s">
        <v>30</v>
      </c>
      <c r="P22" s="8" t="s">
        <v>31</v>
      </c>
      <c r="Q22" s="8" t="s">
        <v>32</v>
      </c>
      <c r="R22" s="8" t="s">
        <v>33</v>
      </c>
      <c r="S22" s="8" t="s">
        <v>34</v>
      </c>
      <c r="T22" s="8" t="s">
        <v>35</v>
      </c>
      <c r="U22" s="8" t="s">
        <v>36</v>
      </c>
      <c r="V22" s="8" t="s">
        <v>37</v>
      </c>
      <c r="W22" s="8" t="s">
        <v>38</v>
      </c>
      <c r="X22" s="8" t="s">
        <v>39</v>
      </c>
      <c r="Y22" s="8" t="s">
        <v>40</v>
      </c>
      <c r="Z22" s="8" t="s">
        <v>41</v>
      </c>
      <c r="AA22" s="8" t="s">
        <v>42</v>
      </c>
      <c r="AB22" s="8" t="s">
        <v>43</v>
      </c>
      <c r="AC22" s="8" t="s">
        <v>44</v>
      </c>
      <c r="AD22" s="8" t="s">
        <v>45</v>
      </c>
      <c r="AE22" s="8" t="s">
        <v>46</v>
      </c>
      <c r="AF22" s="8" t="s">
        <v>47</v>
      </c>
      <c r="AG22" s="8" t="s">
        <v>48</v>
      </c>
      <c r="AH22" s="8" t="s">
        <v>49</v>
      </c>
      <c r="AI22" s="8" t="s">
        <v>50</v>
      </c>
      <c r="AJ22" s="8" t="s">
        <v>51</v>
      </c>
      <c r="AK22" s="8" t="s">
        <v>52</v>
      </c>
      <c r="AL22" s="8" t="s">
        <v>53</v>
      </c>
      <c r="AM22" s="8" t="s">
        <v>54</v>
      </c>
      <c r="AN22" s="8" t="s">
        <v>55</v>
      </c>
      <c r="AO22" s="8" t="s">
        <v>56</v>
      </c>
      <c r="AP22" s="8" t="s">
        <v>57</v>
      </c>
      <c r="AQ22" s="8" t="s">
        <v>58</v>
      </c>
      <c r="AR22" s="8" t="s">
        <v>59</v>
      </c>
      <c r="AS22" s="8" t="s">
        <v>60</v>
      </c>
      <c r="AT22" s="8" t="s">
        <v>61</v>
      </c>
      <c r="AU22" s="8" t="s">
        <v>62</v>
      </c>
      <c r="AV22" s="8" t="s">
        <v>63</v>
      </c>
      <c r="AW22" s="8" t="s">
        <v>64</v>
      </c>
      <c r="AX22" s="8" t="s">
        <v>65</v>
      </c>
      <c r="AY22" s="8" t="s">
        <v>66</v>
      </c>
      <c r="AZ22" s="8" t="s">
        <v>67</v>
      </c>
      <c r="BA22" s="8" t="s">
        <v>68</v>
      </c>
      <c r="BB22" s="8" t="s">
        <v>69</v>
      </c>
      <c r="BC22" s="8" t="s">
        <v>70</v>
      </c>
      <c r="BD22" s="8" t="s">
        <v>71</v>
      </c>
      <c r="BE22" s="8" t="s">
        <v>72</v>
      </c>
      <c r="BF22" s="8" t="s">
        <v>73</v>
      </c>
      <c r="BG22" s="8" t="s">
        <v>74</v>
      </c>
      <c r="BH22" s="8" t="s">
        <v>75</v>
      </c>
      <c r="BI22" s="8" t="s">
        <v>76</v>
      </c>
      <c r="BJ22" s="8" t="s">
        <v>77</v>
      </c>
      <c r="BK22" s="8" t="s">
        <v>78</v>
      </c>
      <c r="BL22" s="8" t="s">
        <v>79</v>
      </c>
      <c r="BM22" s="8" t="s">
        <v>80</v>
      </c>
      <c r="BN22" s="8" t="s">
        <v>81</v>
      </c>
      <c r="BO22" s="8" t="s">
        <v>82</v>
      </c>
      <c r="BP22" s="8" t="s">
        <v>83</v>
      </c>
      <c r="BQ22" s="8" t="s">
        <v>84</v>
      </c>
      <c r="BR22" s="8" t="s">
        <v>85</v>
      </c>
      <c r="BS22" s="8" t="s">
        <v>86</v>
      </c>
      <c r="BT22" s="8" t="s">
        <v>87</v>
      </c>
      <c r="BU22" s="8" t="s">
        <v>88</v>
      </c>
      <c r="BV22" s="8" t="s">
        <v>89</v>
      </c>
      <c r="BW22" s="8" t="s">
        <v>90</v>
      </c>
      <c r="BX22" s="8" t="s">
        <v>91</v>
      </c>
      <c r="BY22" s="8" t="s">
        <v>92</v>
      </c>
      <c r="BZ22" s="8" t="s">
        <v>93</v>
      </c>
      <c r="CA22" s="8" t="s">
        <v>94</v>
      </c>
      <c r="CB22" s="8" t="s">
        <v>95</v>
      </c>
      <c r="CC22" s="8" t="s">
        <v>96</v>
      </c>
      <c r="CD22" s="8" t="s">
        <v>97</v>
      </c>
      <c r="CE22" s="8" t="s">
        <v>98</v>
      </c>
      <c r="CF22" s="8" t="s">
        <v>99</v>
      </c>
      <c r="CG22" s="8" t="s">
        <v>100</v>
      </c>
      <c r="CH22" s="8" t="s">
        <v>101</v>
      </c>
      <c r="CI22" s="8" t="s">
        <v>102</v>
      </c>
      <c r="CJ22" s="8" t="s">
        <v>103</v>
      </c>
      <c r="CK22" s="8" t="s">
        <v>104</v>
      </c>
      <c r="CL22" s="8" t="s">
        <v>105</v>
      </c>
      <c r="CM22" s="8" t="s">
        <v>106</v>
      </c>
      <c r="CN22" s="8" t="s">
        <v>107</v>
      </c>
      <c r="CO22" s="8" t="s">
        <v>108</v>
      </c>
      <c r="CP22" s="8" t="s">
        <v>109</v>
      </c>
      <c r="CQ22" s="8" t="s">
        <v>110</v>
      </c>
      <c r="CR22" s="8" t="s">
        <v>111</v>
      </c>
      <c r="CS22" s="8" t="s">
        <v>112</v>
      </c>
      <c r="CT22" s="8" t="s">
        <v>113</v>
      </c>
      <c r="CU22" s="8" t="s">
        <v>114</v>
      </c>
      <c r="CV22" s="8" t="s">
        <v>115</v>
      </c>
      <c r="CW22" s="8" t="s">
        <v>116</v>
      </c>
      <c r="CX22" s="8" t="s">
        <v>117</v>
      </c>
    </row>
    <row r="23" spans="1:102"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2.0000000000000002E-5</v>
      </c>
      <c r="M23" s="8">
        <v>2.0000000000000002E-5</v>
      </c>
      <c r="N23" s="8">
        <v>2.0000000000000002E-5</v>
      </c>
      <c r="O23" s="8">
        <v>2.0000000000000002E-5</v>
      </c>
      <c r="P23" s="8">
        <v>2.0000000000000002E-5</v>
      </c>
      <c r="Q23" s="8">
        <v>5.7999999999999996E-3</v>
      </c>
      <c r="R23" s="8">
        <v>5.7999999999999996E-3</v>
      </c>
      <c r="S23" s="8">
        <v>5.7999999999999996E-3</v>
      </c>
      <c r="T23" s="8">
        <v>5.7999999999999996E-3</v>
      </c>
      <c r="U23" s="8">
        <v>5.7999999999999996E-3</v>
      </c>
      <c r="V23" s="8">
        <v>3.7539999999999997E-2</v>
      </c>
      <c r="W23" s="8">
        <v>3.7539999999999997E-2</v>
      </c>
      <c r="X23" s="8">
        <v>3.7539999999999997E-2</v>
      </c>
      <c r="Y23" s="8">
        <v>3.7539999999999997E-2</v>
      </c>
      <c r="Z23" s="8">
        <v>3.7539999999999997E-2</v>
      </c>
      <c r="AA23" s="8">
        <v>8.8739999999999999E-2</v>
      </c>
      <c r="AB23" s="8">
        <v>8.8739999999999999E-2</v>
      </c>
      <c r="AC23" s="8">
        <v>8.8739999999999999E-2</v>
      </c>
      <c r="AD23" s="8">
        <v>8.8739999999999999E-2</v>
      </c>
      <c r="AE23" s="8">
        <v>8.8739999999999999E-2</v>
      </c>
      <c r="AF23" s="8">
        <v>8.6569999999999994E-2</v>
      </c>
      <c r="AG23" s="8">
        <v>8.6569999999999994E-2</v>
      </c>
      <c r="AH23" s="8">
        <v>8.6569999999999994E-2</v>
      </c>
      <c r="AI23" s="8">
        <v>8.6569999999999994E-2</v>
      </c>
      <c r="AJ23" s="8">
        <v>8.6569999999999994E-2</v>
      </c>
      <c r="AK23" s="8">
        <v>3.5580000000000001E-2</v>
      </c>
      <c r="AL23" s="8">
        <v>3.5580000000000001E-2</v>
      </c>
      <c r="AM23" s="8">
        <v>3.5580000000000001E-2</v>
      </c>
      <c r="AN23" s="8">
        <v>3.5580000000000001E-2</v>
      </c>
      <c r="AO23" s="8">
        <v>3.5580000000000001E-2</v>
      </c>
      <c r="AP23" s="8">
        <v>4.8599999999999997E-3</v>
      </c>
      <c r="AQ23" s="8">
        <v>4.8599999999999997E-3</v>
      </c>
      <c r="AR23" s="8">
        <v>4.8599999999999997E-3</v>
      </c>
      <c r="AS23" s="8">
        <v>4.8599999999999997E-3</v>
      </c>
      <c r="AT23" s="8">
        <v>4.8599999999999997E-3</v>
      </c>
      <c r="AU23" s="8">
        <v>1.2999999999999999E-4</v>
      </c>
      <c r="AV23" s="8">
        <v>1.2999999999999999E-4</v>
      </c>
      <c r="AW23" s="8">
        <v>1.2999999999999999E-4</v>
      </c>
      <c r="AX23" s="8">
        <v>1.2999999999999999E-4</v>
      </c>
      <c r="AY23" s="8">
        <v>1.2999999999999999E-4</v>
      </c>
      <c r="AZ23" s="8">
        <v>0</v>
      </c>
      <c r="BA23" s="8">
        <v>0</v>
      </c>
      <c r="BB23" s="8">
        <v>0</v>
      </c>
      <c r="BC23" s="8">
        <v>0</v>
      </c>
      <c r="BD23" s="8">
        <v>0</v>
      </c>
      <c r="BE23" s="8">
        <v>0</v>
      </c>
      <c r="BF23" s="8">
        <v>0</v>
      </c>
      <c r="BG23" s="8">
        <v>0</v>
      </c>
      <c r="BH23" s="8">
        <v>0</v>
      </c>
      <c r="BI23" s="8">
        <v>0</v>
      </c>
      <c r="BJ23" s="8">
        <v>0</v>
      </c>
      <c r="BK23" s="8">
        <v>0</v>
      </c>
      <c r="BL23" s="8">
        <v>0</v>
      </c>
      <c r="BM23" s="8">
        <v>0</v>
      </c>
      <c r="BN23" s="8">
        <v>0</v>
      </c>
      <c r="BO23" s="8">
        <v>0</v>
      </c>
      <c r="BP23" s="8">
        <v>0</v>
      </c>
      <c r="BQ23" s="8">
        <v>0</v>
      </c>
      <c r="BR23" s="8">
        <v>0</v>
      </c>
      <c r="BS23" s="8">
        <v>0</v>
      </c>
      <c r="BT23" s="8">
        <v>0</v>
      </c>
      <c r="BU23" s="8">
        <v>0</v>
      </c>
      <c r="BV23" s="8">
        <v>0</v>
      </c>
      <c r="BW23" s="8">
        <v>0</v>
      </c>
      <c r="BX23" s="8">
        <v>0</v>
      </c>
      <c r="BY23" s="8">
        <v>0</v>
      </c>
      <c r="BZ23" s="8">
        <v>0</v>
      </c>
      <c r="CA23" s="8">
        <v>0</v>
      </c>
      <c r="CB23" s="8">
        <v>0</v>
      </c>
      <c r="CC23" s="8">
        <v>0</v>
      </c>
      <c r="CD23" s="8">
        <v>0</v>
      </c>
      <c r="CE23" s="8">
        <v>0</v>
      </c>
      <c r="CF23" s="8">
        <v>0</v>
      </c>
      <c r="CG23" s="8">
        <v>0</v>
      </c>
      <c r="CH23" s="8">
        <v>0</v>
      </c>
      <c r="CI23" s="8">
        <v>0</v>
      </c>
      <c r="CJ23" s="8">
        <v>0</v>
      </c>
      <c r="CK23" s="8">
        <v>0</v>
      </c>
      <c r="CL23" s="8">
        <v>0</v>
      </c>
      <c r="CM23" s="8">
        <v>0</v>
      </c>
      <c r="CN23" s="8">
        <v>0</v>
      </c>
      <c r="CO23" s="8">
        <v>0</v>
      </c>
      <c r="CP23" s="8">
        <v>0</v>
      </c>
      <c r="CQ23" s="8">
        <v>0</v>
      </c>
      <c r="CR23" s="8">
        <v>0</v>
      </c>
      <c r="CS23" s="8">
        <v>0</v>
      </c>
      <c r="CT23" s="8">
        <v>0</v>
      </c>
      <c r="CU23" s="8">
        <v>0</v>
      </c>
      <c r="CV23" s="8">
        <v>0</v>
      </c>
      <c r="CW23" s="8">
        <v>0</v>
      </c>
      <c r="CX23" s="8">
        <v>0</v>
      </c>
    </row>
    <row r="25" spans="1:102">
      <c r="A25" s="8" t="s">
        <v>328</v>
      </c>
      <c r="B25" s="8" t="str">
        <f>"(" &amp; RIGHT(B$12,LEN(B$12)-1) &amp; "," &amp; B23&amp;"),"</f>
        <v>(0,0),</v>
      </c>
      <c r="C25" s="8" t="str">
        <f t="shared" ref="C25:BN25" si="10">"(" &amp; RIGHT(C$12,LEN(C$12)-1) &amp; "," &amp; C23&amp;"),"</f>
        <v>(1,0),</v>
      </c>
      <c r="D25" s="8" t="str">
        <f t="shared" si="10"/>
        <v>(2,0),</v>
      </c>
      <c r="E25" s="8" t="str">
        <f t="shared" si="10"/>
        <v>(3,0),</v>
      </c>
      <c r="F25" s="8" t="str">
        <f t="shared" si="10"/>
        <v>(4,0),</v>
      </c>
      <c r="G25" s="8" t="str">
        <f t="shared" si="10"/>
        <v>(5,0),</v>
      </c>
      <c r="H25" s="8" t="str">
        <f t="shared" si="10"/>
        <v>(6,0),</v>
      </c>
      <c r="I25" s="8" t="str">
        <f t="shared" si="10"/>
        <v>(7,0),</v>
      </c>
      <c r="J25" s="8" t="str">
        <f t="shared" si="10"/>
        <v>(8,0),</v>
      </c>
      <c r="K25" s="8" t="str">
        <f t="shared" si="10"/>
        <v>(9,0),</v>
      </c>
      <c r="L25" s="8" t="str">
        <f t="shared" si="10"/>
        <v>(10,0.00002),</v>
      </c>
      <c r="M25" s="8" t="str">
        <f t="shared" si="10"/>
        <v>(11,0.00002),</v>
      </c>
      <c r="N25" s="8" t="str">
        <f t="shared" si="10"/>
        <v>(12,0.00002),</v>
      </c>
      <c r="O25" s="8" t="str">
        <f t="shared" si="10"/>
        <v>(13,0.00002),</v>
      </c>
      <c r="P25" s="8" t="str">
        <f t="shared" si="10"/>
        <v>(14,0.00002),</v>
      </c>
      <c r="Q25" s="8" t="str">
        <f t="shared" si="10"/>
        <v>(15,0.0058),</v>
      </c>
      <c r="R25" s="8" t="str">
        <f t="shared" si="10"/>
        <v>(16,0.0058),</v>
      </c>
      <c r="S25" s="8" t="str">
        <f t="shared" si="10"/>
        <v>(17,0.0058),</v>
      </c>
      <c r="T25" s="8" t="str">
        <f t="shared" si="10"/>
        <v>(18,0.0058),</v>
      </c>
      <c r="U25" s="8" t="str">
        <f t="shared" si="10"/>
        <v>(19,0.0058),</v>
      </c>
      <c r="V25" s="8" t="str">
        <f t="shared" si="10"/>
        <v>(20,0.03754),</v>
      </c>
      <c r="W25" s="8" t="str">
        <f t="shared" si="10"/>
        <v>(21,0.03754),</v>
      </c>
      <c r="X25" s="8" t="str">
        <f t="shared" si="10"/>
        <v>(22,0.03754),</v>
      </c>
      <c r="Y25" s="8" t="str">
        <f t="shared" si="10"/>
        <v>(23,0.03754),</v>
      </c>
      <c r="Z25" s="8" t="str">
        <f t="shared" si="10"/>
        <v>(24,0.03754),</v>
      </c>
      <c r="AA25" s="8" t="str">
        <f t="shared" si="10"/>
        <v>(25,0.08874),</v>
      </c>
      <c r="AB25" s="8" t="str">
        <f t="shared" si="10"/>
        <v>(26,0.08874),</v>
      </c>
      <c r="AC25" s="8" t="str">
        <f t="shared" si="10"/>
        <v>(27,0.08874),</v>
      </c>
      <c r="AD25" s="8" t="str">
        <f t="shared" si="10"/>
        <v>(28,0.08874),</v>
      </c>
      <c r="AE25" s="8" t="str">
        <f t="shared" si="10"/>
        <v>(29,0.08874),</v>
      </c>
      <c r="AF25" s="8" t="str">
        <f t="shared" si="10"/>
        <v>(30,0.08657),</v>
      </c>
      <c r="AG25" s="8" t="str">
        <f t="shared" si="10"/>
        <v>(31,0.08657),</v>
      </c>
      <c r="AH25" s="8" t="str">
        <f t="shared" si="10"/>
        <v>(32,0.08657),</v>
      </c>
      <c r="AI25" s="8" t="str">
        <f t="shared" si="10"/>
        <v>(33,0.08657),</v>
      </c>
      <c r="AJ25" s="8" t="str">
        <f t="shared" si="10"/>
        <v>(34,0.08657),</v>
      </c>
      <c r="AK25" s="8" t="str">
        <f t="shared" si="10"/>
        <v>(35,0.03558),</v>
      </c>
      <c r="AL25" s="8" t="str">
        <f t="shared" si="10"/>
        <v>(36,0.03558),</v>
      </c>
      <c r="AM25" s="8" t="str">
        <f t="shared" si="10"/>
        <v>(37,0.03558),</v>
      </c>
      <c r="AN25" s="8" t="str">
        <f t="shared" si="10"/>
        <v>(38,0.03558),</v>
      </c>
      <c r="AO25" s="8" t="str">
        <f t="shared" si="10"/>
        <v>(39,0.03558),</v>
      </c>
      <c r="AP25" s="8" t="str">
        <f t="shared" si="10"/>
        <v>(40,0.00486),</v>
      </c>
      <c r="AQ25" s="8" t="str">
        <f t="shared" si="10"/>
        <v>(41,0.00486),</v>
      </c>
      <c r="AR25" s="8" t="str">
        <f t="shared" si="10"/>
        <v>(42,0.00486),</v>
      </c>
      <c r="AS25" s="8" t="str">
        <f t="shared" si="10"/>
        <v>(43,0.00486),</v>
      </c>
      <c r="AT25" s="8" t="str">
        <f t="shared" si="10"/>
        <v>(44,0.00486),</v>
      </c>
      <c r="AU25" s="8" t="str">
        <f t="shared" si="10"/>
        <v>(45,0.00013),</v>
      </c>
      <c r="AV25" s="8" t="str">
        <f t="shared" si="10"/>
        <v>(46,0.00013),</v>
      </c>
      <c r="AW25" s="8" t="str">
        <f t="shared" si="10"/>
        <v>(47,0.00013),</v>
      </c>
      <c r="AX25" s="8" t="str">
        <f t="shared" si="10"/>
        <v>(48,0.00013),</v>
      </c>
      <c r="AY25" s="8" t="str">
        <f t="shared" si="10"/>
        <v>(49,0.00013),</v>
      </c>
      <c r="AZ25" s="8" t="str">
        <f t="shared" si="10"/>
        <v>(50,0),</v>
      </c>
      <c r="BA25" s="8" t="str">
        <f t="shared" si="10"/>
        <v>(51,0),</v>
      </c>
      <c r="BB25" s="8" t="str">
        <f t="shared" si="10"/>
        <v>(52,0),</v>
      </c>
      <c r="BC25" s="8" t="str">
        <f t="shared" si="10"/>
        <v>(53,0),</v>
      </c>
      <c r="BD25" s="8" t="str">
        <f t="shared" si="10"/>
        <v>(54,0),</v>
      </c>
      <c r="BE25" s="8" t="str">
        <f t="shared" si="10"/>
        <v>(55,0),</v>
      </c>
      <c r="BF25" s="8" t="str">
        <f t="shared" si="10"/>
        <v>(56,0),</v>
      </c>
      <c r="BG25" s="8" t="str">
        <f t="shared" si="10"/>
        <v>(57,0),</v>
      </c>
      <c r="BH25" s="8" t="str">
        <f t="shared" si="10"/>
        <v>(58,0),</v>
      </c>
      <c r="BI25" s="8" t="str">
        <f t="shared" si="10"/>
        <v>(59,0),</v>
      </c>
      <c r="BJ25" s="8" t="str">
        <f t="shared" si="10"/>
        <v>(60,0),</v>
      </c>
      <c r="BK25" s="8" t="str">
        <f t="shared" si="10"/>
        <v>(61,0),</v>
      </c>
      <c r="BL25" s="8" t="str">
        <f t="shared" si="10"/>
        <v>(62,0),</v>
      </c>
      <c r="BM25" s="8" t="str">
        <f t="shared" si="10"/>
        <v>(63,0),</v>
      </c>
      <c r="BN25" s="8" t="str">
        <f t="shared" si="10"/>
        <v>(64,0),</v>
      </c>
      <c r="BO25" s="8" t="str">
        <f t="shared" ref="BO25:CW25" si="11">"(" &amp; RIGHT(BO$12,LEN(BO$12)-1) &amp; "," &amp; BO23&amp;"),"</f>
        <v>(65,0),</v>
      </c>
      <c r="BP25" s="8" t="str">
        <f t="shared" si="11"/>
        <v>(66,0),</v>
      </c>
      <c r="BQ25" s="8" t="str">
        <f t="shared" si="11"/>
        <v>(67,0),</v>
      </c>
      <c r="BR25" s="8" t="str">
        <f t="shared" si="11"/>
        <v>(68,0),</v>
      </c>
      <c r="BS25" s="8" t="str">
        <f t="shared" si="11"/>
        <v>(69,0),</v>
      </c>
      <c r="BT25" s="8" t="str">
        <f t="shared" si="11"/>
        <v>(70,0),</v>
      </c>
      <c r="BU25" s="8" t="str">
        <f t="shared" si="11"/>
        <v>(71,0),</v>
      </c>
      <c r="BV25" s="8" t="str">
        <f t="shared" si="11"/>
        <v>(72,0),</v>
      </c>
      <c r="BW25" s="8" t="str">
        <f t="shared" si="11"/>
        <v>(73,0),</v>
      </c>
      <c r="BX25" s="8" t="str">
        <f t="shared" si="11"/>
        <v>(74,0),</v>
      </c>
      <c r="BY25" s="8" t="str">
        <f t="shared" si="11"/>
        <v>(75,0),</v>
      </c>
      <c r="BZ25" s="8" t="str">
        <f t="shared" si="11"/>
        <v>(76,0),</v>
      </c>
      <c r="CA25" s="8" t="str">
        <f t="shared" si="11"/>
        <v>(77,0),</v>
      </c>
      <c r="CB25" s="8" t="str">
        <f t="shared" si="11"/>
        <v>(78,0),</v>
      </c>
      <c r="CC25" s="8" t="str">
        <f t="shared" si="11"/>
        <v>(79,0),</v>
      </c>
      <c r="CD25" s="8" t="str">
        <f t="shared" si="11"/>
        <v>(80,0),</v>
      </c>
      <c r="CE25" s="8" t="str">
        <f t="shared" si="11"/>
        <v>(81,0),</v>
      </c>
      <c r="CF25" s="8" t="str">
        <f t="shared" si="11"/>
        <v>(82,0),</v>
      </c>
      <c r="CG25" s="8" t="str">
        <f t="shared" si="11"/>
        <v>(83,0),</v>
      </c>
      <c r="CH25" s="8" t="str">
        <f t="shared" si="11"/>
        <v>(84,0),</v>
      </c>
      <c r="CI25" s="8" t="str">
        <f t="shared" si="11"/>
        <v>(85,0),</v>
      </c>
      <c r="CJ25" s="8" t="str">
        <f t="shared" si="11"/>
        <v>(86,0),</v>
      </c>
      <c r="CK25" s="8" t="str">
        <f t="shared" si="11"/>
        <v>(87,0),</v>
      </c>
      <c r="CL25" s="8" t="str">
        <f t="shared" si="11"/>
        <v>(88,0),</v>
      </c>
      <c r="CM25" s="8" t="str">
        <f t="shared" si="11"/>
        <v>(89,0),</v>
      </c>
      <c r="CN25" s="8" t="str">
        <f t="shared" si="11"/>
        <v>(90,0),</v>
      </c>
      <c r="CO25" s="8" t="str">
        <f t="shared" si="11"/>
        <v>(91,0),</v>
      </c>
      <c r="CP25" s="8" t="str">
        <f t="shared" si="11"/>
        <v>(92,0),</v>
      </c>
      <c r="CQ25" s="8" t="str">
        <f t="shared" si="11"/>
        <v>(93,0),</v>
      </c>
      <c r="CR25" s="8" t="str">
        <f t="shared" si="11"/>
        <v>(94,0),</v>
      </c>
      <c r="CS25" s="8" t="str">
        <f t="shared" si="11"/>
        <v>(95,0),</v>
      </c>
      <c r="CT25" s="8" t="str">
        <f t="shared" si="11"/>
        <v>(96,0),</v>
      </c>
      <c r="CU25" s="8" t="str">
        <f t="shared" si="11"/>
        <v>(97,0),</v>
      </c>
      <c r="CV25" s="8" t="str">
        <f t="shared" si="11"/>
        <v>(98,0),</v>
      </c>
      <c r="CW25" s="8" t="str">
        <f t="shared" si="11"/>
        <v>(99,0),</v>
      </c>
      <c r="CX25" s="8" t="str">
        <f t="shared" ref="CX25" si="12">"(" &amp; RIGHT(CX$12,LEN(CX$12)-1) &amp; "," &amp; CX23&amp;")"</f>
        <v>(100P,0)</v>
      </c>
    </row>
    <row r="26" spans="1:102">
      <c r="A26" s="8" t="s">
        <v>328</v>
      </c>
      <c r="B26" s="9" t="str">
        <f t="shared" ref="B26:AG26" si="13">CONCATENATE(B25,C26)</f>
        <v>(0,0),(1,0),(2,0),(3,0),(4,0),(5,0),(6,0),(7,0),(8,0),(9,0),(10,0.00002),(11,0.00002),(12,0.00002),(13,0.00002),(14,0.00002),(15,0.0058),(16,0.0058),(17,0.0058),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C26" s="8" t="str">
        <f t="shared" si="13"/>
        <v>(1,0),(2,0),(3,0),(4,0),(5,0),(6,0),(7,0),(8,0),(9,0),(10,0.00002),(11,0.00002),(12,0.00002),(13,0.00002),(14,0.00002),(15,0.0058),(16,0.0058),(17,0.0058),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D26" s="8" t="str">
        <f t="shared" si="13"/>
        <v>(2,0),(3,0),(4,0),(5,0),(6,0),(7,0),(8,0),(9,0),(10,0.00002),(11,0.00002),(12,0.00002),(13,0.00002),(14,0.00002),(15,0.0058),(16,0.0058),(17,0.0058),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E26" s="8" t="str">
        <f t="shared" si="13"/>
        <v>(3,0),(4,0),(5,0),(6,0),(7,0),(8,0),(9,0),(10,0.00002),(11,0.00002),(12,0.00002),(13,0.00002),(14,0.00002),(15,0.0058),(16,0.0058),(17,0.0058),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F26" s="8" t="str">
        <f t="shared" si="13"/>
        <v>(4,0),(5,0),(6,0),(7,0),(8,0),(9,0),(10,0.00002),(11,0.00002),(12,0.00002),(13,0.00002),(14,0.00002),(15,0.0058),(16,0.0058),(17,0.0058),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G26" s="8" t="str">
        <f t="shared" si="13"/>
        <v>(5,0),(6,0),(7,0),(8,0),(9,0),(10,0.00002),(11,0.00002),(12,0.00002),(13,0.00002),(14,0.00002),(15,0.0058),(16,0.0058),(17,0.0058),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H26" s="8" t="str">
        <f t="shared" si="13"/>
        <v>(6,0),(7,0),(8,0),(9,0),(10,0.00002),(11,0.00002),(12,0.00002),(13,0.00002),(14,0.00002),(15,0.0058),(16,0.0058),(17,0.0058),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I26" s="8" t="str">
        <f t="shared" si="13"/>
        <v>(7,0),(8,0),(9,0),(10,0.00002),(11,0.00002),(12,0.00002),(13,0.00002),(14,0.00002),(15,0.0058),(16,0.0058),(17,0.0058),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J26" s="8" t="str">
        <f t="shared" si="13"/>
        <v>(8,0),(9,0),(10,0.00002),(11,0.00002),(12,0.00002),(13,0.00002),(14,0.00002),(15,0.0058),(16,0.0058),(17,0.0058),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K26" s="8" t="str">
        <f t="shared" si="13"/>
        <v>(9,0),(10,0.00002),(11,0.00002),(12,0.00002),(13,0.00002),(14,0.00002),(15,0.0058),(16,0.0058),(17,0.0058),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L26" s="8" t="str">
        <f t="shared" si="13"/>
        <v>(10,0.00002),(11,0.00002),(12,0.00002),(13,0.00002),(14,0.00002),(15,0.0058),(16,0.0058),(17,0.0058),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M26" s="8" t="str">
        <f t="shared" si="13"/>
        <v>(11,0.00002),(12,0.00002),(13,0.00002),(14,0.00002),(15,0.0058),(16,0.0058),(17,0.0058),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N26" s="8" t="str">
        <f t="shared" si="13"/>
        <v>(12,0.00002),(13,0.00002),(14,0.00002),(15,0.0058),(16,0.0058),(17,0.0058),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O26" s="8" t="str">
        <f t="shared" si="13"/>
        <v>(13,0.00002),(14,0.00002),(15,0.0058),(16,0.0058),(17,0.0058),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P26" s="8" t="str">
        <f t="shared" si="13"/>
        <v>(14,0.00002),(15,0.0058),(16,0.0058),(17,0.0058),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Q26" s="8" t="str">
        <f t="shared" si="13"/>
        <v>(15,0.0058),(16,0.0058),(17,0.0058),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R26" s="8" t="str">
        <f t="shared" si="13"/>
        <v>(16,0.0058),(17,0.0058),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S26" s="8" t="str">
        <f t="shared" si="13"/>
        <v>(17,0.0058),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T26" s="8" t="str">
        <f t="shared" si="13"/>
        <v>(18,0.0058),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U26" s="8" t="str">
        <f t="shared" si="13"/>
        <v>(19,0.0058),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V26" s="8" t="str">
        <f t="shared" si="13"/>
        <v>(20,0.03754),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W26" s="8" t="str">
        <f t="shared" si="13"/>
        <v>(21,0.03754),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X26" s="8" t="str">
        <f t="shared" si="13"/>
        <v>(22,0.03754),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Y26" s="8" t="str">
        <f t="shared" si="13"/>
        <v>(23,0.03754),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Z26" s="8" t="str">
        <f t="shared" si="13"/>
        <v>(24,0.03754),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A26" s="8" t="str">
        <f t="shared" si="13"/>
        <v>(25,0.08874),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B26" s="8" t="str">
        <f t="shared" si="13"/>
        <v>(26,0.08874),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C26" s="8" t="str">
        <f t="shared" si="13"/>
        <v>(27,0.08874),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D26" s="8" t="str">
        <f t="shared" si="13"/>
        <v>(28,0.08874),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E26" s="8" t="str">
        <f t="shared" si="13"/>
        <v>(29,0.08874),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F26" s="8" t="str">
        <f t="shared" si="13"/>
        <v>(30,0.08657),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G26" s="8" t="str">
        <f t="shared" si="13"/>
        <v>(31,0.08657),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H26" s="8" t="str">
        <f t="shared" ref="AH26:BM26" si="14">CONCATENATE(AH25,AI26)</f>
        <v>(32,0.08657),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I26" s="8" t="str">
        <f t="shared" si="14"/>
        <v>(33,0.08657),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J26" s="8" t="str">
        <f t="shared" si="14"/>
        <v>(34,0.08657),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K26" s="8" t="str">
        <f t="shared" si="14"/>
        <v>(35,0.03558),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L26" s="8" t="str">
        <f t="shared" si="14"/>
        <v>(36,0.03558),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M26" s="8" t="str">
        <f t="shared" si="14"/>
        <v>(37,0.03558),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N26" s="8" t="str">
        <f t="shared" si="14"/>
        <v>(38,0.03558),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O26" s="8" t="str">
        <f t="shared" si="14"/>
        <v>(39,0.03558),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P26" s="8" t="str">
        <f t="shared" si="14"/>
        <v>(40,0.00486),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Q26" s="8" t="str">
        <f t="shared" si="14"/>
        <v>(41,0.00486),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R26" s="8" t="str">
        <f t="shared" si="14"/>
        <v>(42,0.00486),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S26" s="8" t="str">
        <f t="shared" si="14"/>
        <v>(43,0.00486),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T26" s="8" t="str">
        <f t="shared" si="14"/>
        <v>(44,0.00486),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U26" s="8" t="str">
        <f t="shared" si="14"/>
        <v>(45,0.00013),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V26" s="8" t="str">
        <f t="shared" si="14"/>
        <v>(46,0.00013),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W26" s="8" t="str">
        <f t="shared" si="14"/>
        <v>(47,0.00013),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X26" s="8" t="str">
        <f t="shared" si="14"/>
        <v>(48,0.00013),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Y26" s="8" t="str">
        <f t="shared" si="14"/>
        <v>(49,0.00013),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AZ26" s="8" t="str">
        <f t="shared" si="14"/>
        <v>(50,0),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BA26" s="8" t="str">
        <f t="shared" si="14"/>
        <v>(51,0),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BB26" s="8" t="str">
        <f t="shared" si="14"/>
        <v>(52,0),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BC26" s="8" t="str">
        <f t="shared" si="14"/>
        <v>(53,0),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BD26" s="8" t="str">
        <f t="shared" si="14"/>
        <v>(54,0),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BE26" s="8" t="str">
        <f t="shared" si="14"/>
        <v>(55,0),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BF26" s="8" t="str">
        <f t="shared" si="14"/>
        <v>(56,0),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BG26" s="8" t="str">
        <f t="shared" si="14"/>
        <v>(57,0),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BH26" s="8" t="str">
        <f t="shared" si="14"/>
        <v>(58,0),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BI26" s="8" t="str">
        <f t="shared" si="14"/>
        <v>(59,0),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BJ26" s="8" t="str">
        <f t="shared" si="14"/>
        <v>(60,0),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BK26" s="8" t="str">
        <f t="shared" si="14"/>
        <v>(61,0),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BL26" s="8" t="str">
        <f t="shared" si="14"/>
        <v>(62,0),(63,0),(64,0),(65,0),(66,0),(67,0),(68,0),(69,0),(70,0),(71,0),(72,0),(73,0),(74,0),(75,0),(76,0),(77,0),(78,0),(79,0),(80,0),(81,0),(82,0),(83,0),(84,0),(85,0),(86,0),(87,0),(88,0),(89,0),(90,0),(91,0),(92,0),(93,0),(94,0),(95,0),(96,0),(97,0),(98,0),(99,0),(100P,0)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BM26" s="8" t="str">
        <f t="shared" si="14"/>
        <v>(63,0),(64,0),(65,0),(66,0),(67,0),(68,0),(69,0),(70,0),(71,0),(72,0),(73,0),(74,0),(75,0),(76,0),(77,0),(78,0),(79,0),(80,0),(81,0),(82,0),(83,0),(84,0),(85,0),(86,0),(87,0),(88,0),(89,0),(90,0),(91,0),(92,0),(93,0),(94,0),(95,0),(96,0),(97,0),(98,0),(99,0),(100P,0)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BN26" s="8" t="str">
        <f t="shared" ref="BN26:CS26" si="15">CONCATENATE(BN25,BO26)</f>
        <v>(64,0),(65,0),(66,0),(67,0),(68,0),(69,0),(70,0),(71,0),(72,0),(73,0),(74,0),(75,0),(76,0),(77,0),(78,0),(79,0),(80,0),(81,0),(82,0),(83,0),(84,0),(85,0),(86,0),(87,0),(88,0),(89,0),(90,0),(91,0),(92,0),(93,0),(94,0),(95,0),(96,0),(97,0),(98,0),(99,0),(100P,0)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BO26" s="8" t="str">
        <f t="shared" si="15"/>
        <v>(65,0),(66,0),(67,0),(68,0),(69,0),(70,0),(71,0),(72,0),(73,0),(74,0),(75,0),(76,0),(77,0),(78,0),(79,0),(80,0),(81,0),(82,0),(83,0),(84,0),(85,0),(86,0),(87,0),(88,0),(89,0),(90,0),(91,0),(92,0),(93,0),(94,0),(95,0),(96,0),(97,0),(98,0),(99,0),(100P,0)</v>
      </c>
      <c r="BP26" s="8" t="str">
        <f t="shared" si="15"/>
        <v>(66,0),(67,0),(68,0),(69,0),(70,0),(71,0),(72,0),(73,0),(74,0),(75,0),(76,0),(77,0),(78,0),(79,0),(80,0),(81,0),(82,0),(83,0),(84,0),(85,0),(86,0),(87,0),(88,0),(89,0),(90,0),(91,0),(92,0),(93,0),(94,0),(95,0),(96,0),(97,0),(98,0),(99,0),(100P,0)</v>
      </c>
      <c r="BQ26" s="8" t="str">
        <f t="shared" si="15"/>
        <v>(67,0),(68,0),(69,0),(70,0),(71,0),(72,0),(73,0),(74,0),(75,0),(76,0),(77,0),(78,0),(79,0),(80,0),(81,0),(82,0),(83,0),(84,0),(85,0),(86,0),(87,0),(88,0),(89,0),(90,0),(91,0),(92,0),(93,0),(94,0),(95,0),(96,0),(97,0),(98,0),(99,0),(100P,0)</v>
      </c>
      <c r="BR26" s="8" t="str">
        <f t="shared" si="15"/>
        <v>(68,0),(69,0),(70,0),(71,0),(72,0),(73,0),(74,0),(75,0),(76,0),(77,0),(78,0),(79,0),(80,0),(81,0),(82,0),(83,0),(84,0),(85,0),(86,0),(87,0),(88,0),(89,0),(90,0),(91,0),(92,0),(93,0),(94,0),(95,0),(96,0),(97,0),(98,0),(99,0),(100P,0)</v>
      </c>
      <c r="BS26" s="8" t="str">
        <f t="shared" si="15"/>
        <v>(69,0),(70,0),(71,0),(72,0),(73,0),(74,0),(75,0),(76,0),(77,0),(78,0),(79,0),(80,0),(81,0),(82,0),(83,0),(84,0),(85,0),(86,0),(87,0),(88,0),(89,0),(90,0),(91,0),(92,0),(93,0),(94,0),(95,0),(96,0),(97,0),(98,0),(99,0),(100P,0)</v>
      </c>
      <c r="BT26" s="8" t="str">
        <f t="shared" si="15"/>
        <v>(70,0),(71,0),(72,0),(73,0),(74,0),(75,0),(76,0),(77,0),(78,0),(79,0),(80,0),(81,0),(82,0),(83,0),(84,0),(85,0),(86,0),(87,0),(88,0),(89,0),(90,0),(91,0),(92,0),(93,0),(94,0),(95,0),(96,0),(97,0),(98,0),(99,0),(100P,0)</v>
      </c>
      <c r="BU26" s="8" t="str">
        <f t="shared" si="15"/>
        <v>(71,0),(72,0),(73,0),(74,0),(75,0),(76,0),(77,0),(78,0),(79,0),(80,0),(81,0),(82,0),(83,0),(84,0),(85,0),(86,0),(87,0),(88,0),(89,0),(90,0),(91,0),(92,0),(93,0),(94,0),(95,0),(96,0),(97,0),(98,0),(99,0),(100P,0)</v>
      </c>
      <c r="BV26" s="8" t="str">
        <f t="shared" si="15"/>
        <v>(72,0),(73,0),(74,0),(75,0),(76,0),(77,0),(78,0),(79,0),(80,0),(81,0),(82,0),(83,0),(84,0),(85,0),(86,0),(87,0),(88,0),(89,0),(90,0),(91,0),(92,0),(93,0),(94,0),(95,0),(96,0),(97,0),(98,0),(99,0),(100P,0)</v>
      </c>
      <c r="BW26" s="8" t="str">
        <f t="shared" si="15"/>
        <v>(73,0),(74,0),(75,0),(76,0),(77,0),(78,0),(79,0),(80,0),(81,0),(82,0),(83,0),(84,0),(85,0),(86,0),(87,0),(88,0),(89,0),(90,0),(91,0),(92,0),(93,0),(94,0),(95,0),(96,0),(97,0),(98,0),(99,0),(100P,0)</v>
      </c>
      <c r="BX26" s="8" t="str">
        <f t="shared" si="15"/>
        <v>(74,0),(75,0),(76,0),(77,0),(78,0),(79,0),(80,0),(81,0),(82,0),(83,0),(84,0),(85,0),(86,0),(87,0),(88,0),(89,0),(90,0),(91,0),(92,0),(93,0),(94,0),(95,0),(96,0),(97,0),(98,0),(99,0),(100P,0)</v>
      </c>
      <c r="BY26" s="8" t="str">
        <f t="shared" si="15"/>
        <v>(75,0),(76,0),(77,0),(78,0),(79,0),(80,0),(81,0),(82,0),(83,0),(84,0),(85,0),(86,0),(87,0),(88,0),(89,0),(90,0),(91,0),(92,0),(93,0),(94,0),(95,0),(96,0),(97,0),(98,0),(99,0),(100P,0)</v>
      </c>
      <c r="BZ26" s="8" t="str">
        <f t="shared" si="15"/>
        <v>(76,0),(77,0),(78,0),(79,0),(80,0),(81,0),(82,0),(83,0),(84,0),(85,0),(86,0),(87,0),(88,0),(89,0),(90,0),(91,0),(92,0),(93,0),(94,0),(95,0),(96,0),(97,0),(98,0),(99,0),(100P,0)</v>
      </c>
      <c r="CA26" s="8" t="str">
        <f t="shared" si="15"/>
        <v>(77,0),(78,0),(79,0),(80,0),(81,0),(82,0),(83,0),(84,0),(85,0),(86,0),(87,0),(88,0),(89,0),(90,0),(91,0),(92,0),(93,0),(94,0),(95,0),(96,0),(97,0),(98,0),(99,0),(100P,0)</v>
      </c>
      <c r="CB26" s="8" t="str">
        <f t="shared" si="15"/>
        <v>(78,0),(79,0),(80,0),(81,0),(82,0),(83,0),(84,0),(85,0),(86,0),(87,0),(88,0),(89,0),(90,0),(91,0),(92,0),(93,0),(94,0),(95,0),(96,0),(97,0),(98,0),(99,0),(100P,0)</v>
      </c>
      <c r="CC26" s="8" t="str">
        <f t="shared" si="15"/>
        <v>(79,0),(80,0),(81,0),(82,0),(83,0),(84,0),(85,0),(86,0),(87,0),(88,0),(89,0),(90,0),(91,0),(92,0),(93,0),(94,0),(95,0),(96,0),(97,0),(98,0),(99,0),(100P,0)</v>
      </c>
      <c r="CD26" s="8" t="str">
        <f t="shared" si="15"/>
        <v>(80,0),(81,0),(82,0),(83,0),(84,0),(85,0),(86,0),(87,0),(88,0),(89,0),(90,0),(91,0),(92,0),(93,0),(94,0),(95,0),(96,0),(97,0),(98,0),(99,0),(100P,0)</v>
      </c>
      <c r="CE26" s="8" t="str">
        <f t="shared" si="15"/>
        <v>(81,0),(82,0),(83,0),(84,0),(85,0),(86,0),(87,0),(88,0),(89,0),(90,0),(91,0),(92,0),(93,0),(94,0),(95,0),(96,0),(97,0),(98,0),(99,0),(100P,0)</v>
      </c>
      <c r="CF26" s="8" t="str">
        <f t="shared" si="15"/>
        <v>(82,0),(83,0),(84,0),(85,0),(86,0),(87,0),(88,0),(89,0),(90,0),(91,0),(92,0),(93,0),(94,0),(95,0),(96,0),(97,0),(98,0),(99,0),(100P,0)</v>
      </c>
      <c r="CG26" s="8" t="str">
        <f t="shared" si="15"/>
        <v>(83,0),(84,0),(85,0),(86,0),(87,0),(88,0),(89,0),(90,0),(91,0),(92,0),(93,0),(94,0),(95,0),(96,0),(97,0),(98,0),(99,0),(100P,0)</v>
      </c>
      <c r="CH26" s="8" t="str">
        <f t="shared" si="15"/>
        <v>(84,0),(85,0),(86,0),(87,0),(88,0),(89,0),(90,0),(91,0),(92,0),(93,0),(94,0),(95,0),(96,0),(97,0),(98,0),(99,0),(100P,0)</v>
      </c>
      <c r="CI26" s="8" t="str">
        <f t="shared" si="15"/>
        <v>(85,0),(86,0),(87,0),(88,0),(89,0),(90,0),(91,0),(92,0),(93,0),(94,0),(95,0),(96,0),(97,0),(98,0),(99,0),(100P,0)</v>
      </c>
      <c r="CJ26" s="8" t="str">
        <f t="shared" si="15"/>
        <v>(86,0),(87,0),(88,0),(89,0),(90,0),(91,0),(92,0),(93,0),(94,0),(95,0),(96,0),(97,0),(98,0),(99,0),(100P,0)</v>
      </c>
      <c r="CK26" s="8" t="str">
        <f t="shared" si="15"/>
        <v>(87,0),(88,0),(89,0),(90,0),(91,0),(92,0),(93,0),(94,0),(95,0),(96,0),(97,0),(98,0),(99,0),(100P,0)</v>
      </c>
      <c r="CL26" s="8" t="str">
        <f t="shared" si="15"/>
        <v>(88,0),(89,0),(90,0),(91,0),(92,0),(93,0),(94,0),(95,0),(96,0),(97,0),(98,0),(99,0),(100P,0)</v>
      </c>
      <c r="CM26" s="8" t="str">
        <f t="shared" si="15"/>
        <v>(89,0),(90,0),(91,0),(92,0),(93,0),(94,0),(95,0),(96,0),(97,0),(98,0),(99,0),(100P,0)</v>
      </c>
      <c r="CN26" s="8" t="str">
        <f t="shared" si="15"/>
        <v>(90,0),(91,0),(92,0),(93,0),(94,0),(95,0),(96,0),(97,0),(98,0),(99,0),(100P,0)</v>
      </c>
      <c r="CO26" s="8" t="str">
        <f t="shared" si="15"/>
        <v>(91,0),(92,0),(93,0),(94,0),(95,0),(96,0),(97,0),(98,0),(99,0),(100P,0)</v>
      </c>
      <c r="CP26" s="8" t="str">
        <f t="shared" si="15"/>
        <v>(92,0),(93,0),(94,0),(95,0),(96,0),(97,0),(98,0),(99,0),(100P,0)</v>
      </c>
      <c r="CQ26" s="8" t="str">
        <f t="shared" si="15"/>
        <v>(93,0),(94,0),(95,0),(96,0),(97,0),(98,0),(99,0),(100P,0)</v>
      </c>
      <c r="CR26" s="8" t="str">
        <f t="shared" si="15"/>
        <v>(94,0),(95,0),(96,0),(97,0),(98,0),(99,0),(100P,0)</v>
      </c>
      <c r="CS26" s="8" t="str">
        <f t="shared" si="15"/>
        <v>(95,0),(96,0),(97,0),(98,0),(99,0),(100P,0)</v>
      </c>
      <c r="CT26" s="8" t="str">
        <f t="shared" ref="CT26:CW26" si="16">CONCATENATE(CT25,CU26)</f>
        <v>(96,0),(97,0),(98,0),(99,0),(100P,0)</v>
      </c>
      <c r="CU26" s="8" t="str">
        <f t="shared" si="16"/>
        <v>(97,0),(98,0),(99,0),(100P,0)</v>
      </c>
      <c r="CV26" s="8" t="str">
        <f t="shared" si="16"/>
        <v>(98,0),(99,0),(100P,0)</v>
      </c>
      <c r="CW26" s="8" t="str">
        <f t="shared" si="16"/>
        <v>(99,0),(100P,0)</v>
      </c>
      <c r="CX26" s="8" t="str">
        <f>CX25</f>
        <v>(100P,0)</v>
      </c>
    </row>
    <row r="27" spans="1:102">
      <c r="B27" s="9"/>
    </row>
    <row r="28" spans="1:102">
      <c r="A28" s="8" t="s">
        <v>332</v>
      </c>
      <c r="B28" s="8" t="s">
        <v>331</v>
      </c>
      <c r="C28" s="8" t="s">
        <v>328</v>
      </c>
      <c r="D28" s="8" t="s">
        <v>327</v>
      </c>
      <c r="E28" s="8" t="s">
        <v>326</v>
      </c>
      <c r="F28" s="8" t="s">
        <v>330</v>
      </c>
      <c r="G28" s="8" t="s">
        <v>329</v>
      </c>
      <c r="H28" s="8" t="s">
        <v>328</v>
      </c>
      <c r="I28" s="8" t="s">
        <v>327</v>
      </c>
      <c r="J28" s="8" t="s">
        <v>326</v>
      </c>
      <c r="K28" s="8" t="s">
        <v>325</v>
      </c>
      <c r="L28" s="8" t="s">
        <v>324</v>
      </c>
    </row>
    <row r="29" spans="1:102">
      <c r="A29" s="8" t="s">
        <v>323</v>
      </c>
      <c r="B29" s="8" t="s">
        <v>17</v>
      </c>
      <c r="C29" s="8">
        <v>501613</v>
      </c>
      <c r="D29" s="8">
        <v>531059</v>
      </c>
      <c r="F29" s="8" t="s">
        <v>323</v>
      </c>
      <c r="G29" s="8" t="s">
        <v>17</v>
      </c>
      <c r="H29" s="8">
        <v>2.5400000000000002E-3</v>
      </c>
      <c r="I29" s="8">
        <v>2.9299999999999999E-3</v>
      </c>
      <c r="K29" s="8" t="s">
        <v>323</v>
      </c>
      <c r="L29" s="8" t="s">
        <v>17</v>
      </c>
      <c r="M29" s="8" t="s">
        <v>322</v>
      </c>
    </row>
    <row r="30" spans="1:102">
      <c r="B30" s="8" t="s">
        <v>18</v>
      </c>
      <c r="C30" s="8">
        <v>512203</v>
      </c>
      <c r="D30" s="8">
        <v>542139</v>
      </c>
      <c r="G30" s="8" t="s">
        <v>18</v>
      </c>
      <c r="H30" s="8">
        <v>3.8000000000000002E-4</v>
      </c>
      <c r="I30" s="8">
        <v>4.6000000000000001E-4</v>
      </c>
      <c r="L30" s="8" t="s">
        <v>18</v>
      </c>
      <c r="M30" s="8" t="s">
        <v>322</v>
      </c>
    </row>
    <row r="31" spans="1:102">
      <c r="B31" s="8" t="s">
        <v>19</v>
      </c>
      <c r="C31" s="8">
        <v>522909</v>
      </c>
      <c r="D31" s="8">
        <v>553427</v>
      </c>
      <c r="G31" s="8" t="s">
        <v>19</v>
      </c>
      <c r="H31" s="8">
        <v>1.9000000000000001E-4</v>
      </c>
      <c r="I31" s="8">
        <v>2.7E-4</v>
      </c>
      <c r="L31" s="8" t="s">
        <v>19</v>
      </c>
      <c r="M31" s="8" t="s">
        <v>322</v>
      </c>
    </row>
    <row r="32" spans="1:102">
      <c r="B32" s="8" t="s">
        <v>20</v>
      </c>
      <c r="C32" s="8">
        <v>530882</v>
      </c>
      <c r="D32" s="8">
        <v>561832</v>
      </c>
      <c r="G32" s="8" t="s">
        <v>20</v>
      </c>
      <c r="H32" s="8">
        <v>1.7000000000000001E-4</v>
      </c>
      <c r="I32" s="8">
        <v>2.0000000000000001E-4</v>
      </c>
      <c r="L32" s="8" t="s">
        <v>20</v>
      </c>
      <c r="M32" s="8" t="s">
        <v>322</v>
      </c>
    </row>
    <row r="33" spans="2:13">
      <c r="B33" s="8" t="s">
        <v>21</v>
      </c>
      <c r="C33" s="8">
        <v>536693</v>
      </c>
      <c r="D33" s="8">
        <v>567964</v>
      </c>
      <c r="G33" s="8" t="s">
        <v>21</v>
      </c>
      <c r="H33" s="8">
        <v>1.3999999999999999E-4</v>
      </c>
      <c r="I33" s="8">
        <v>1.6000000000000001E-4</v>
      </c>
      <c r="L33" s="8" t="s">
        <v>21</v>
      </c>
      <c r="M33" s="8" t="s">
        <v>322</v>
      </c>
    </row>
    <row r="34" spans="2:13">
      <c r="B34" s="8" t="s">
        <v>22</v>
      </c>
      <c r="C34" s="8">
        <v>538519</v>
      </c>
      <c r="D34" s="8">
        <v>569879</v>
      </c>
      <c r="G34" s="8" t="s">
        <v>22</v>
      </c>
      <c r="H34" s="8">
        <v>8.0000000000000007E-5</v>
      </c>
      <c r="I34" s="8">
        <v>1.2E-4</v>
      </c>
      <c r="L34" s="8" t="s">
        <v>22</v>
      </c>
      <c r="M34" s="8" t="s">
        <v>322</v>
      </c>
    </row>
    <row r="35" spans="2:13">
      <c r="B35" s="8" t="s">
        <v>23</v>
      </c>
      <c r="C35" s="8">
        <v>545154</v>
      </c>
      <c r="D35" s="8">
        <v>576927</v>
      </c>
      <c r="G35" s="8" t="s">
        <v>23</v>
      </c>
      <c r="H35" s="8">
        <v>8.0000000000000007E-5</v>
      </c>
      <c r="I35" s="8">
        <v>1.2E-4</v>
      </c>
      <c r="L35" s="8" t="s">
        <v>23</v>
      </c>
      <c r="M35" s="8" t="s">
        <v>322</v>
      </c>
    </row>
    <row r="36" spans="2:13">
      <c r="B36" s="8" t="s">
        <v>24</v>
      </c>
      <c r="C36" s="8">
        <v>557860</v>
      </c>
      <c r="D36" s="8">
        <v>590372</v>
      </c>
      <c r="G36" s="8" t="s">
        <v>24</v>
      </c>
      <c r="H36" s="8">
        <v>8.0000000000000007E-5</v>
      </c>
      <c r="I36" s="8">
        <v>1.2E-4</v>
      </c>
      <c r="L36" s="8" t="s">
        <v>24</v>
      </c>
      <c r="M36" s="8" t="s">
        <v>322</v>
      </c>
    </row>
    <row r="37" spans="2:13">
      <c r="B37" s="8" t="s">
        <v>25</v>
      </c>
      <c r="C37" s="8">
        <v>566855</v>
      </c>
      <c r="D37" s="8">
        <v>599819</v>
      </c>
      <c r="G37" s="8" t="s">
        <v>25</v>
      </c>
      <c r="H37" s="8">
        <v>8.0000000000000007E-5</v>
      </c>
      <c r="I37" s="8">
        <v>1.2E-4</v>
      </c>
      <c r="L37" s="8" t="s">
        <v>25</v>
      </c>
      <c r="M37" s="8" t="s">
        <v>322</v>
      </c>
    </row>
    <row r="38" spans="2:13">
      <c r="B38" s="8" t="s">
        <v>26</v>
      </c>
      <c r="C38" s="8">
        <v>573957</v>
      </c>
      <c r="D38" s="8">
        <v>607287</v>
      </c>
      <c r="G38" s="8" t="s">
        <v>26</v>
      </c>
      <c r="H38" s="8">
        <v>8.0000000000000007E-5</v>
      </c>
      <c r="I38" s="8">
        <v>1.2E-4</v>
      </c>
      <c r="L38" s="8" t="s">
        <v>26</v>
      </c>
      <c r="M38" s="8" t="s">
        <v>322</v>
      </c>
    </row>
    <row r="39" spans="2:13">
      <c r="B39" s="8" t="s">
        <v>27</v>
      </c>
      <c r="C39" s="8">
        <v>571917</v>
      </c>
      <c r="D39" s="8">
        <v>605073</v>
      </c>
      <c r="G39" s="8" t="s">
        <v>27</v>
      </c>
      <c r="H39" s="8">
        <v>6.9999999999999994E-5</v>
      </c>
      <c r="I39" s="8">
        <v>1.1E-4</v>
      </c>
      <c r="L39" s="8" t="s">
        <v>27</v>
      </c>
      <c r="M39" s="8">
        <v>2.0000000000000002E-5</v>
      </c>
    </row>
    <row r="40" spans="2:13">
      <c r="B40" s="8" t="s">
        <v>28</v>
      </c>
      <c r="C40" s="8">
        <v>579496</v>
      </c>
      <c r="D40" s="8">
        <v>613082</v>
      </c>
      <c r="G40" s="8" t="s">
        <v>28</v>
      </c>
      <c r="H40" s="8">
        <v>6.9999999999999994E-5</v>
      </c>
      <c r="I40" s="8">
        <v>1.1E-4</v>
      </c>
      <c r="L40" s="8" t="s">
        <v>28</v>
      </c>
      <c r="M40" s="8">
        <v>2.0000000000000002E-5</v>
      </c>
    </row>
    <row r="41" spans="2:13">
      <c r="B41" s="8" t="s">
        <v>29</v>
      </c>
      <c r="C41" s="8">
        <v>577507</v>
      </c>
      <c r="D41" s="8">
        <v>610926</v>
      </c>
      <c r="G41" s="8" t="s">
        <v>29</v>
      </c>
      <c r="H41" s="8">
        <v>6.9999999999999994E-5</v>
      </c>
      <c r="I41" s="8">
        <v>1.1E-4</v>
      </c>
      <c r="L41" s="8" t="s">
        <v>29</v>
      </c>
      <c r="M41" s="8">
        <v>2.0000000000000002E-5</v>
      </c>
    </row>
    <row r="42" spans="2:13">
      <c r="B42" s="8" t="s">
        <v>30</v>
      </c>
      <c r="C42" s="8">
        <v>580883</v>
      </c>
      <c r="D42" s="8">
        <v>614406</v>
      </c>
      <c r="G42" s="8" t="s">
        <v>30</v>
      </c>
      <c r="H42" s="8">
        <v>6.9999999999999994E-5</v>
      </c>
      <c r="I42" s="8">
        <v>1.1E-4</v>
      </c>
      <c r="L42" s="8" t="s">
        <v>30</v>
      </c>
      <c r="M42" s="8">
        <v>2.0000000000000002E-5</v>
      </c>
    </row>
    <row r="43" spans="2:13">
      <c r="B43" s="8" t="s">
        <v>31</v>
      </c>
      <c r="C43" s="8">
        <v>577883</v>
      </c>
      <c r="D43" s="8">
        <v>611138</v>
      </c>
      <c r="G43" s="8" t="s">
        <v>31</v>
      </c>
      <c r="H43" s="8">
        <v>6.9999999999999994E-5</v>
      </c>
      <c r="I43" s="8">
        <v>1.1E-4</v>
      </c>
      <c r="L43" s="8" t="s">
        <v>31</v>
      </c>
      <c r="M43" s="8">
        <v>2.0000000000000002E-5</v>
      </c>
    </row>
    <row r="44" spans="2:13">
      <c r="B44" s="8" t="s">
        <v>32</v>
      </c>
      <c r="C44" s="8">
        <v>591809</v>
      </c>
      <c r="D44" s="8">
        <v>625711</v>
      </c>
      <c r="G44" s="8" t="s">
        <v>32</v>
      </c>
      <c r="H44" s="8">
        <v>1.9000000000000001E-4</v>
      </c>
      <c r="I44" s="8">
        <v>3.6999999999999999E-4</v>
      </c>
      <c r="L44" s="8" t="s">
        <v>32</v>
      </c>
      <c r="M44" s="8">
        <v>5.7999999999999996E-3</v>
      </c>
    </row>
    <row r="45" spans="2:13">
      <c r="B45" s="8" t="s">
        <v>33</v>
      </c>
      <c r="C45" s="8">
        <v>577558</v>
      </c>
      <c r="D45" s="8">
        <v>610553</v>
      </c>
      <c r="G45" s="8" t="s">
        <v>33</v>
      </c>
      <c r="H45" s="8">
        <v>1.9000000000000001E-4</v>
      </c>
      <c r="I45" s="8">
        <v>3.6999999999999999E-4</v>
      </c>
      <c r="L45" s="8" t="s">
        <v>33</v>
      </c>
      <c r="M45" s="8">
        <v>5.7999999999999996E-3</v>
      </c>
    </row>
    <row r="46" spans="2:13">
      <c r="B46" s="8" t="s">
        <v>34</v>
      </c>
      <c r="C46" s="8">
        <v>583176</v>
      </c>
      <c r="D46" s="8">
        <v>616343</v>
      </c>
      <c r="G46" s="8" t="s">
        <v>34</v>
      </c>
      <c r="H46" s="8">
        <v>1.9000000000000001E-4</v>
      </c>
      <c r="I46" s="8">
        <v>3.6999999999999999E-4</v>
      </c>
      <c r="L46" s="8" t="s">
        <v>34</v>
      </c>
      <c r="M46" s="8">
        <v>5.7999999999999996E-3</v>
      </c>
    </row>
    <row r="47" spans="2:13">
      <c r="B47" s="8" t="s">
        <v>35</v>
      </c>
      <c r="C47" s="8">
        <v>589083</v>
      </c>
      <c r="D47" s="8">
        <v>622532</v>
      </c>
      <c r="G47" s="8" t="s">
        <v>35</v>
      </c>
      <c r="H47" s="8">
        <v>1.9000000000000001E-4</v>
      </c>
      <c r="I47" s="8">
        <v>3.6999999999999999E-4</v>
      </c>
      <c r="L47" s="8" t="s">
        <v>35</v>
      </c>
      <c r="M47" s="8">
        <v>5.7999999999999996E-3</v>
      </c>
    </row>
    <row r="48" spans="2:13">
      <c r="B48" s="8" t="s">
        <v>36</v>
      </c>
      <c r="C48" s="8">
        <v>590759</v>
      </c>
      <c r="D48" s="8">
        <v>624232</v>
      </c>
      <c r="G48" s="8" t="s">
        <v>36</v>
      </c>
      <c r="H48" s="8">
        <v>1.9000000000000001E-4</v>
      </c>
      <c r="I48" s="8">
        <v>3.6999999999999999E-4</v>
      </c>
      <c r="L48" s="8" t="s">
        <v>36</v>
      </c>
      <c r="M48" s="8">
        <v>5.7999999999999996E-3</v>
      </c>
    </row>
    <row r="49" spans="2:13">
      <c r="B49" s="8" t="s">
        <v>37</v>
      </c>
      <c r="C49" s="8">
        <v>604162</v>
      </c>
      <c r="D49" s="8">
        <v>638183</v>
      </c>
      <c r="G49" s="8" t="s">
        <v>37</v>
      </c>
      <c r="H49" s="8">
        <v>2.5999999999999998E-4</v>
      </c>
      <c r="I49" s="8">
        <v>5.8E-4</v>
      </c>
      <c r="L49" s="8" t="s">
        <v>37</v>
      </c>
      <c r="M49" s="8">
        <v>3.7539999999999997E-2</v>
      </c>
    </row>
    <row r="50" spans="2:13">
      <c r="B50" s="8" t="s">
        <v>38</v>
      </c>
      <c r="C50" s="8">
        <v>631763</v>
      </c>
      <c r="D50" s="8">
        <v>667089</v>
      </c>
      <c r="G50" s="8" t="s">
        <v>38</v>
      </c>
      <c r="H50" s="8">
        <v>2.5999999999999998E-4</v>
      </c>
      <c r="I50" s="8">
        <v>5.8E-4</v>
      </c>
      <c r="L50" s="8" t="s">
        <v>38</v>
      </c>
      <c r="M50" s="8">
        <v>3.7539999999999997E-2</v>
      </c>
    </row>
    <row r="51" spans="2:13">
      <c r="B51" s="8" t="s">
        <v>39</v>
      </c>
      <c r="C51" s="8">
        <v>649281</v>
      </c>
      <c r="D51" s="8">
        <v>685171</v>
      </c>
      <c r="G51" s="8" t="s">
        <v>39</v>
      </c>
      <c r="H51" s="8">
        <v>2.5999999999999998E-4</v>
      </c>
      <c r="I51" s="8">
        <v>5.8E-4</v>
      </c>
      <c r="L51" s="8" t="s">
        <v>39</v>
      </c>
      <c r="M51" s="8">
        <v>3.7539999999999997E-2</v>
      </c>
    </row>
    <row r="52" spans="2:13">
      <c r="B52" s="8" t="s">
        <v>40</v>
      </c>
      <c r="C52" s="8">
        <v>667064</v>
      </c>
      <c r="D52" s="8">
        <v>703587</v>
      </c>
      <c r="G52" s="8" t="s">
        <v>40</v>
      </c>
      <c r="H52" s="8">
        <v>2.5999999999999998E-4</v>
      </c>
      <c r="I52" s="8">
        <v>5.8E-4</v>
      </c>
      <c r="L52" s="8" t="s">
        <v>40</v>
      </c>
      <c r="M52" s="8">
        <v>3.7539999999999997E-2</v>
      </c>
    </row>
    <row r="53" spans="2:13">
      <c r="B53" s="8" t="s">
        <v>41</v>
      </c>
      <c r="C53" s="8">
        <v>690081</v>
      </c>
      <c r="D53" s="8">
        <v>727575</v>
      </c>
      <c r="G53" s="8" t="s">
        <v>41</v>
      </c>
      <c r="H53" s="8">
        <v>2.5999999999999998E-4</v>
      </c>
      <c r="I53" s="8">
        <v>5.8E-4</v>
      </c>
      <c r="L53" s="8" t="s">
        <v>41</v>
      </c>
      <c r="M53" s="8">
        <v>3.7539999999999997E-2</v>
      </c>
    </row>
    <row r="54" spans="2:13">
      <c r="B54" s="8" t="s">
        <v>42</v>
      </c>
      <c r="C54" s="8">
        <v>714481</v>
      </c>
      <c r="D54" s="8">
        <v>752811</v>
      </c>
      <c r="G54" s="8" t="s">
        <v>42</v>
      </c>
      <c r="H54" s="8">
        <v>3.1E-4</v>
      </c>
      <c r="I54" s="8">
        <v>6.3000000000000003E-4</v>
      </c>
      <c r="L54" s="8" t="s">
        <v>42</v>
      </c>
      <c r="M54" s="8">
        <v>8.8739999999999999E-2</v>
      </c>
    </row>
    <row r="55" spans="2:13">
      <c r="B55" s="8" t="s">
        <v>43</v>
      </c>
      <c r="C55" s="8">
        <v>724333</v>
      </c>
      <c r="D55" s="8">
        <v>762730</v>
      </c>
      <c r="G55" s="8" t="s">
        <v>43</v>
      </c>
      <c r="H55" s="8">
        <v>3.1E-4</v>
      </c>
      <c r="I55" s="8">
        <v>6.3000000000000003E-4</v>
      </c>
      <c r="L55" s="8" t="s">
        <v>43</v>
      </c>
      <c r="M55" s="8">
        <v>8.8739999999999999E-2</v>
      </c>
    </row>
    <row r="56" spans="2:13">
      <c r="B56" s="8" t="s">
        <v>44</v>
      </c>
      <c r="C56" s="8">
        <v>728208</v>
      </c>
      <c r="D56" s="8">
        <v>766414</v>
      </c>
      <c r="G56" s="8" t="s">
        <v>44</v>
      </c>
      <c r="H56" s="8">
        <v>3.1E-4</v>
      </c>
      <c r="I56" s="8">
        <v>6.3000000000000003E-4</v>
      </c>
      <c r="L56" s="8" t="s">
        <v>44</v>
      </c>
      <c r="M56" s="8">
        <v>8.8739999999999999E-2</v>
      </c>
    </row>
    <row r="57" spans="2:13">
      <c r="B57" s="8" t="s">
        <v>45</v>
      </c>
      <c r="C57" s="8">
        <v>736244</v>
      </c>
      <c r="D57" s="8">
        <v>774508</v>
      </c>
      <c r="G57" s="8" t="s">
        <v>45</v>
      </c>
      <c r="H57" s="8">
        <v>3.1E-4</v>
      </c>
      <c r="I57" s="8">
        <v>6.3000000000000003E-4</v>
      </c>
      <c r="L57" s="8" t="s">
        <v>45</v>
      </c>
      <c r="M57" s="8">
        <v>8.8739999999999999E-2</v>
      </c>
    </row>
    <row r="58" spans="2:13">
      <c r="B58" s="8" t="s">
        <v>46</v>
      </c>
      <c r="C58" s="8">
        <v>757888</v>
      </c>
      <c r="D58" s="8">
        <v>796842</v>
      </c>
      <c r="G58" s="8" t="s">
        <v>46</v>
      </c>
      <c r="H58" s="8">
        <v>3.1E-4</v>
      </c>
      <c r="I58" s="8">
        <v>6.3000000000000003E-4</v>
      </c>
      <c r="L58" s="8" t="s">
        <v>46</v>
      </c>
      <c r="M58" s="8">
        <v>8.8739999999999999E-2</v>
      </c>
    </row>
    <row r="59" spans="2:13">
      <c r="B59" s="8" t="s">
        <v>47</v>
      </c>
      <c r="C59" s="8">
        <v>787907</v>
      </c>
      <c r="D59" s="8">
        <v>827774</v>
      </c>
      <c r="G59" s="8" t="s">
        <v>47</v>
      </c>
      <c r="H59" s="8">
        <v>3.8999999999999999E-4</v>
      </c>
      <c r="I59" s="8">
        <v>7.7999999999999999E-4</v>
      </c>
      <c r="L59" s="8" t="s">
        <v>47</v>
      </c>
      <c r="M59" s="8">
        <v>8.6569999999999994E-2</v>
      </c>
    </row>
    <row r="60" spans="2:13">
      <c r="B60" s="8" t="s">
        <v>48</v>
      </c>
      <c r="C60" s="8">
        <v>817513</v>
      </c>
      <c r="D60" s="8">
        <v>858196</v>
      </c>
      <c r="G60" s="8" t="s">
        <v>48</v>
      </c>
      <c r="H60" s="8">
        <v>3.8999999999999999E-4</v>
      </c>
      <c r="I60" s="8">
        <v>7.7999999999999999E-4</v>
      </c>
      <c r="L60" s="8" t="s">
        <v>48</v>
      </c>
      <c r="M60" s="8">
        <v>8.6569999999999994E-2</v>
      </c>
    </row>
    <row r="61" spans="2:13">
      <c r="B61" s="8" t="s">
        <v>49</v>
      </c>
      <c r="C61" s="8">
        <v>842040</v>
      </c>
      <c r="D61" s="8">
        <v>883283</v>
      </c>
      <c r="G61" s="8" t="s">
        <v>49</v>
      </c>
      <c r="H61" s="8">
        <v>3.8999999999999999E-4</v>
      </c>
      <c r="I61" s="8">
        <v>7.7999999999999999E-4</v>
      </c>
      <c r="L61" s="8" t="s">
        <v>49</v>
      </c>
      <c r="M61" s="8">
        <v>8.6569999999999994E-2</v>
      </c>
    </row>
    <row r="62" spans="2:13">
      <c r="B62" s="8" t="s">
        <v>50</v>
      </c>
      <c r="C62" s="8">
        <v>876081</v>
      </c>
      <c r="D62" s="8">
        <v>918359</v>
      </c>
      <c r="G62" s="8" t="s">
        <v>50</v>
      </c>
      <c r="H62" s="8">
        <v>3.8999999999999999E-4</v>
      </c>
      <c r="I62" s="8">
        <v>7.7999999999999999E-4</v>
      </c>
      <c r="L62" s="8" t="s">
        <v>50</v>
      </c>
      <c r="M62" s="8">
        <v>8.6569999999999994E-2</v>
      </c>
    </row>
    <row r="63" spans="2:13">
      <c r="B63" s="8" t="s">
        <v>51</v>
      </c>
      <c r="C63" s="8">
        <v>912442</v>
      </c>
      <c r="D63" s="8">
        <v>955824</v>
      </c>
      <c r="G63" s="8" t="s">
        <v>51</v>
      </c>
      <c r="H63" s="8">
        <v>3.8999999999999999E-4</v>
      </c>
      <c r="I63" s="8">
        <v>7.7999999999999999E-4</v>
      </c>
      <c r="L63" s="8" t="s">
        <v>51</v>
      </c>
      <c r="M63" s="8">
        <v>8.6569999999999994E-2</v>
      </c>
    </row>
    <row r="64" spans="2:13">
      <c r="B64" s="8" t="s">
        <v>52</v>
      </c>
      <c r="C64" s="8">
        <v>965008</v>
      </c>
      <c r="D64" s="8">
        <v>1010000</v>
      </c>
      <c r="G64" s="8" t="s">
        <v>52</v>
      </c>
      <c r="H64" s="8">
        <v>5.9000000000000003E-4</v>
      </c>
      <c r="I64" s="8">
        <v>1.07E-3</v>
      </c>
      <c r="L64" s="8" t="s">
        <v>52</v>
      </c>
      <c r="M64" s="8">
        <v>3.5580000000000001E-2</v>
      </c>
    </row>
    <row r="65" spans="2:13">
      <c r="B65" s="8" t="s">
        <v>53</v>
      </c>
      <c r="C65" s="8">
        <v>988794</v>
      </c>
      <c r="D65" s="8">
        <v>1030000</v>
      </c>
      <c r="G65" s="8" t="s">
        <v>53</v>
      </c>
      <c r="H65" s="8">
        <v>5.9000000000000003E-4</v>
      </c>
      <c r="I65" s="8">
        <v>1.07E-3</v>
      </c>
      <c r="L65" s="8" t="s">
        <v>53</v>
      </c>
      <c r="M65" s="8">
        <v>3.5580000000000001E-2</v>
      </c>
    </row>
    <row r="66" spans="2:13">
      <c r="B66" s="8" t="s">
        <v>54</v>
      </c>
      <c r="C66" s="8">
        <v>969004</v>
      </c>
      <c r="D66" s="8">
        <v>1010000</v>
      </c>
      <c r="G66" s="8" t="s">
        <v>54</v>
      </c>
      <c r="H66" s="8">
        <v>5.9000000000000003E-4</v>
      </c>
      <c r="I66" s="8">
        <v>1.07E-3</v>
      </c>
      <c r="L66" s="8" t="s">
        <v>54</v>
      </c>
      <c r="M66" s="8">
        <v>3.5580000000000001E-2</v>
      </c>
    </row>
    <row r="67" spans="2:13">
      <c r="B67" s="8" t="s">
        <v>55</v>
      </c>
      <c r="C67" s="8">
        <v>946879</v>
      </c>
      <c r="D67" s="8">
        <v>988265</v>
      </c>
      <c r="G67" s="8" t="s">
        <v>55</v>
      </c>
      <c r="H67" s="8">
        <v>5.9000000000000003E-4</v>
      </c>
      <c r="I67" s="8">
        <v>1.07E-3</v>
      </c>
      <c r="L67" s="8" t="s">
        <v>55</v>
      </c>
      <c r="M67" s="8">
        <v>3.5580000000000001E-2</v>
      </c>
    </row>
    <row r="68" spans="2:13">
      <c r="B68" s="8" t="s">
        <v>56</v>
      </c>
      <c r="C68" s="8">
        <v>916742</v>
      </c>
      <c r="D68" s="8">
        <v>955975</v>
      </c>
      <c r="G68" s="8" t="s">
        <v>56</v>
      </c>
      <c r="H68" s="8">
        <v>5.9000000000000003E-4</v>
      </c>
      <c r="I68" s="8">
        <v>1.07E-3</v>
      </c>
      <c r="L68" s="8" t="s">
        <v>56</v>
      </c>
      <c r="M68" s="8">
        <v>3.5580000000000001E-2</v>
      </c>
    </row>
    <row r="69" spans="2:13">
      <c r="B69" s="8" t="s">
        <v>57</v>
      </c>
      <c r="C69" s="8">
        <v>894906</v>
      </c>
      <c r="D69" s="8">
        <v>931991</v>
      </c>
      <c r="G69" s="8" t="s">
        <v>57</v>
      </c>
      <c r="H69" s="8">
        <v>8.4000000000000003E-4</v>
      </c>
      <c r="I69" s="8">
        <v>1.64E-3</v>
      </c>
      <c r="L69" s="8" t="s">
        <v>57</v>
      </c>
      <c r="M69" s="8">
        <v>4.8599999999999997E-3</v>
      </c>
    </row>
    <row r="70" spans="2:13">
      <c r="B70" s="8" t="s">
        <v>58</v>
      </c>
      <c r="C70" s="8">
        <v>888958</v>
      </c>
      <c r="D70" s="8">
        <v>924584</v>
      </c>
      <c r="G70" s="8" t="s">
        <v>58</v>
      </c>
      <c r="H70" s="8">
        <v>8.4000000000000003E-4</v>
      </c>
      <c r="I70" s="8">
        <v>1.64E-3</v>
      </c>
      <c r="L70" s="8" t="s">
        <v>58</v>
      </c>
      <c r="M70" s="8">
        <v>4.8599999999999997E-3</v>
      </c>
    </row>
    <row r="71" spans="2:13">
      <c r="B71" s="8" t="s">
        <v>59</v>
      </c>
      <c r="C71" s="8">
        <v>870437</v>
      </c>
      <c r="D71" s="8">
        <v>904358</v>
      </c>
      <c r="G71" s="8" t="s">
        <v>59</v>
      </c>
      <c r="H71" s="8">
        <v>8.4000000000000003E-4</v>
      </c>
      <c r="I71" s="8">
        <v>1.64E-3</v>
      </c>
      <c r="L71" s="8" t="s">
        <v>59</v>
      </c>
      <c r="M71" s="8">
        <v>4.8599999999999997E-3</v>
      </c>
    </row>
    <row r="72" spans="2:13">
      <c r="B72" s="8" t="s">
        <v>60</v>
      </c>
      <c r="C72" s="8">
        <v>699100</v>
      </c>
      <c r="D72" s="8">
        <v>725543</v>
      </c>
      <c r="G72" s="8" t="s">
        <v>60</v>
      </c>
      <c r="H72" s="8">
        <v>8.4000000000000003E-4</v>
      </c>
      <c r="I72" s="8">
        <v>1.64E-3</v>
      </c>
      <c r="L72" s="8" t="s">
        <v>60</v>
      </c>
      <c r="M72" s="8">
        <v>4.8599999999999997E-3</v>
      </c>
    </row>
    <row r="73" spans="2:13">
      <c r="B73" s="8" t="s">
        <v>61</v>
      </c>
      <c r="C73" s="8">
        <v>824818</v>
      </c>
      <c r="D73" s="8">
        <v>855401</v>
      </c>
      <c r="G73" s="8" t="s">
        <v>61</v>
      </c>
      <c r="H73" s="8">
        <v>8.4000000000000003E-4</v>
      </c>
      <c r="I73" s="8">
        <v>1.64E-3</v>
      </c>
      <c r="L73" s="8" t="s">
        <v>61</v>
      </c>
      <c r="M73" s="8">
        <v>4.8599999999999997E-3</v>
      </c>
    </row>
    <row r="74" spans="2:13">
      <c r="B74" s="8" t="s">
        <v>62</v>
      </c>
      <c r="C74" s="8">
        <v>804129</v>
      </c>
      <c r="D74" s="8">
        <v>832550</v>
      </c>
      <c r="G74" s="8" t="s">
        <v>62</v>
      </c>
      <c r="H74" s="8">
        <v>1.4E-3</v>
      </c>
      <c r="I74" s="8">
        <v>2.7200000000000002E-3</v>
      </c>
      <c r="L74" s="8" t="s">
        <v>62</v>
      </c>
      <c r="M74" s="8">
        <v>1.2999999999999999E-4</v>
      </c>
    </row>
    <row r="75" spans="2:13">
      <c r="B75" s="8" t="s">
        <v>63</v>
      </c>
      <c r="C75" s="8">
        <v>772697</v>
      </c>
      <c r="D75" s="8">
        <v>798553</v>
      </c>
      <c r="G75" s="8" t="s">
        <v>63</v>
      </c>
      <c r="H75" s="8">
        <v>1.4E-3</v>
      </c>
      <c r="I75" s="8">
        <v>2.7200000000000002E-3</v>
      </c>
      <c r="L75" s="8" t="s">
        <v>63</v>
      </c>
      <c r="M75" s="8">
        <v>1.2999999999999999E-4</v>
      </c>
    </row>
    <row r="76" spans="2:13">
      <c r="B76" s="8" t="s">
        <v>64</v>
      </c>
      <c r="C76" s="8">
        <v>749930</v>
      </c>
      <c r="D76" s="8">
        <v>773547</v>
      </c>
      <c r="G76" s="8" t="s">
        <v>64</v>
      </c>
      <c r="H76" s="8">
        <v>1.4E-3</v>
      </c>
      <c r="I76" s="8">
        <v>2.7200000000000002E-3</v>
      </c>
      <c r="L76" s="8" t="s">
        <v>64</v>
      </c>
      <c r="M76" s="8">
        <v>1.2999999999999999E-4</v>
      </c>
    </row>
    <row r="77" spans="2:13">
      <c r="B77" s="8" t="s">
        <v>65</v>
      </c>
      <c r="C77" s="8">
        <v>735550</v>
      </c>
      <c r="D77" s="8">
        <v>756973</v>
      </c>
      <c r="G77" s="8" t="s">
        <v>65</v>
      </c>
      <c r="H77" s="8">
        <v>1.4E-3</v>
      </c>
      <c r="I77" s="8">
        <v>2.7200000000000002E-3</v>
      </c>
      <c r="L77" s="8" t="s">
        <v>65</v>
      </c>
      <c r="M77" s="8">
        <v>1.2999999999999999E-4</v>
      </c>
    </row>
    <row r="78" spans="2:13">
      <c r="B78" s="8" t="s">
        <v>66</v>
      </c>
      <c r="C78" s="8">
        <v>738048</v>
      </c>
      <c r="D78" s="8">
        <v>758202</v>
      </c>
      <c r="G78" s="8" t="s">
        <v>66</v>
      </c>
      <c r="H78" s="8">
        <v>1.4E-3</v>
      </c>
      <c r="I78" s="8">
        <v>2.7200000000000002E-3</v>
      </c>
      <c r="L78" s="8" t="s">
        <v>66</v>
      </c>
      <c r="M78" s="8">
        <v>1.2999999999999999E-4</v>
      </c>
    </row>
    <row r="79" spans="2:13">
      <c r="B79" s="8" t="s">
        <v>67</v>
      </c>
      <c r="C79" s="8">
        <v>743290</v>
      </c>
      <c r="D79" s="8">
        <v>762403</v>
      </c>
      <c r="G79" s="8" t="s">
        <v>67</v>
      </c>
      <c r="H79" s="8">
        <v>2.3E-3</v>
      </c>
      <c r="I79" s="8">
        <v>4.62E-3</v>
      </c>
      <c r="L79" s="8" t="s">
        <v>67</v>
      </c>
      <c r="M79" s="8">
        <v>0</v>
      </c>
    </row>
    <row r="80" spans="2:13">
      <c r="B80" s="8" t="s">
        <v>68</v>
      </c>
      <c r="C80" s="8">
        <v>743378</v>
      </c>
      <c r="D80" s="8">
        <v>760609</v>
      </c>
      <c r="G80" s="8" t="s">
        <v>68</v>
      </c>
      <c r="H80" s="8">
        <v>2.3E-3</v>
      </c>
      <c r="I80" s="8">
        <v>4.62E-3</v>
      </c>
      <c r="L80" s="8" t="s">
        <v>68</v>
      </c>
      <c r="M80" s="8">
        <v>0</v>
      </c>
    </row>
    <row r="81" spans="2:13">
      <c r="B81" s="8" t="s">
        <v>69</v>
      </c>
      <c r="C81" s="8">
        <v>716448</v>
      </c>
      <c r="D81" s="8">
        <v>730966</v>
      </c>
      <c r="G81" s="8" t="s">
        <v>69</v>
      </c>
      <c r="H81" s="8">
        <v>2.3E-3</v>
      </c>
      <c r="I81" s="8">
        <v>4.62E-3</v>
      </c>
      <c r="L81" s="8" t="s">
        <v>69</v>
      </c>
      <c r="M81" s="8">
        <v>0</v>
      </c>
    </row>
    <row r="82" spans="2:13">
      <c r="B82" s="8" t="s">
        <v>70</v>
      </c>
      <c r="C82" s="8">
        <v>744971</v>
      </c>
      <c r="D82" s="8">
        <v>758427</v>
      </c>
      <c r="G82" s="8" t="s">
        <v>70</v>
      </c>
      <c r="H82" s="8">
        <v>2.3E-3</v>
      </c>
      <c r="I82" s="8">
        <v>4.62E-3</v>
      </c>
      <c r="L82" s="8" t="s">
        <v>70</v>
      </c>
      <c r="M82" s="8">
        <v>0</v>
      </c>
    </row>
    <row r="83" spans="2:13">
      <c r="B83" s="8" t="s">
        <v>71</v>
      </c>
      <c r="C83" s="8">
        <v>770042</v>
      </c>
      <c r="D83" s="8">
        <v>782697</v>
      </c>
      <c r="G83" s="8" t="s">
        <v>71</v>
      </c>
      <c r="H83" s="8">
        <v>2.3E-3</v>
      </c>
      <c r="I83" s="8">
        <v>4.62E-3</v>
      </c>
      <c r="L83" s="8" t="s">
        <v>71</v>
      </c>
      <c r="M83" s="8">
        <v>0</v>
      </c>
    </row>
    <row r="84" spans="2:13">
      <c r="B84" s="8" t="s">
        <v>72</v>
      </c>
      <c r="C84" s="8">
        <v>786944</v>
      </c>
      <c r="D84" s="8">
        <v>797639</v>
      </c>
      <c r="G84" s="8" t="s">
        <v>72</v>
      </c>
      <c r="H84" s="8">
        <v>2.7599999999999999E-3</v>
      </c>
      <c r="I84" s="8">
        <v>6.0200000000000002E-3</v>
      </c>
      <c r="L84" s="8" t="s">
        <v>72</v>
      </c>
      <c r="M84" s="8" t="s">
        <v>322</v>
      </c>
    </row>
    <row r="85" spans="2:13">
      <c r="B85" s="8" t="s">
        <v>73</v>
      </c>
      <c r="C85" s="8">
        <v>822250</v>
      </c>
      <c r="D85" s="8">
        <v>830344</v>
      </c>
      <c r="G85" s="8" t="s">
        <v>73</v>
      </c>
      <c r="H85" s="8">
        <v>2.7599999999999999E-3</v>
      </c>
      <c r="I85" s="8">
        <v>6.0200000000000002E-3</v>
      </c>
      <c r="L85" s="8" t="s">
        <v>73</v>
      </c>
      <c r="M85" s="8" t="s">
        <v>322</v>
      </c>
    </row>
    <row r="86" spans="2:13">
      <c r="B86" s="8" t="s">
        <v>74</v>
      </c>
      <c r="C86" s="8">
        <v>872210</v>
      </c>
      <c r="D86" s="8">
        <v>877797</v>
      </c>
      <c r="G86" s="8" t="s">
        <v>74</v>
      </c>
      <c r="H86" s="8">
        <v>2.7599999999999999E-3</v>
      </c>
      <c r="I86" s="8">
        <v>6.0200000000000002E-3</v>
      </c>
      <c r="L86" s="8" t="s">
        <v>74</v>
      </c>
      <c r="M86" s="8" t="s">
        <v>322</v>
      </c>
    </row>
    <row r="87" spans="2:13">
      <c r="B87" s="8" t="s">
        <v>75</v>
      </c>
      <c r="C87" s="8">
        <v>923627</v>
      </c>
      <c r="D87" s="8">
        <v>926292</v>
      </c>
      <c r="G87" s="8" t="s">
        <v>75</v>
      </c>
      <c r="H87" s="8">
        <v>2.7599999999999999E-3</v>
      </c>
      <c r="I87" s="8">
        <v>6.0200000000000002E-3</v>
      </c>
      <c r="L87" s="8" t="s">
        <v>75</v>
      </c>
      <c r="M87" s="8" t="s">
        <v>322</v>
      </c>
    </row>
    <row r="88" spans="2:13">
      <c r="B88" s="8" t="s">
        <v>76</v>
      </c>
      <c r="C88" s="8">
        <v>979992</v>
      </c>
      <c r="D88" s="8">
        <v>979345</v>
      </c>
      <c r="G88" s="8" t="s">
        <v>76</v>
      </c>
      <c r="H88" s="8">
        <v>2.7599999999999999E-3</v>
      </c>
      <c r="I88" s="8">
        <v>6.0200000000000002E-3</v>
      </c>
      <c r="L88" s="8" t="s">
        <v>76</v>
      </c>
      <c r="M88" s="8" t="s">
        <v>322</v>
      </c>
    </row>
    <row r="89" spans="2:13">
      <c r="B89" s="8" t="s">
        <v>77</v>
      </c>
      <c r="C89" s="8">
        <v>994376</v>
      </c>
      <c r="D89" s="8">
        <v>976855</v>
      </c>
      <c r="G89" s="8" t="s">
        <v>77</v>
      </c>
      <c r="H89" s="8">
        <v>4.3200000000000001E-3</v>
      </c>
      <c r="I89" s="8">
        <v>1.0279999999999999E-2</v>
      </c>
      <c r="L89" s="8" t="s">
        <v>77</v>
      </c>
      <c r="M89" s="8" t="s">
        <v>322</v>
      </c>
    </row>
    <row r="90" spans="2:13">
      <c r="B90" s="8" t="s">
        <v>78</v>
      </c>
      <c r="C90" s="8">
        <v>1120000</v>
      </c>
      <c r="D90" s="8">
        <v>1090000</v>
      </c>
      <c r="G90" s="8" t="s">
        <v>78</v>
      </c>
      <c r="H90" s="8">
        <v>4.3200000000000001E-3</v>
      </c>
      <c r="I90" s="8">
        <v>1.0279999999999999E-2</v>
      </c>
      <c r="L90" s="8" t="s">
        <v>78</v>
      </c>
      <c r="M90" s="8" t="s">
        <v>322</v>
      </c>
    </row>
    <row r="91" spans="2:13">
      <c r="B91" s="8" t="s">
        <v>79</v>
      </c>
      <c r="C91" s="8">
        <v>1100000</v>
      </c>
      <c r="D91" s="8">
        <v>1070000</v>
      </c>
      <c r="G91" s="8" t="s">
        <v>79</v>
      </c>
      <c r="H91" s="8">
        <v>4.3200000000000001E-3</v>
      </c>
      <c r="I91" s="8">
        <v>1.0279999999999999E-2</v>
      </c>
      <c r="L91" s="8" t="s">
        <v>79</v>
      </c>
      <c r="M91" s="8" t="s">
        <v>322</v>
      </c>
    </row>
    <row r="92" spans="2:13">
      <c r="B92" s="8" t="s">
        <v>80</v>
      </c>
      <c r="C92" s="8">
        <v>1050000</v>
      </c>
      <c r="D92" s="8">
        <v>1010000</v>
      </c>
      <c r="G92" s="8" t="s">
        <v>80</v>
      </c>
      <c r="H92" s="8">
        <v>4.3200000000000001E-3</v>
      </c>
      <c r="I92" s="8">
        <v>1.0279999999999999E-2</v>
      </c>
      <c r="L92" s="8" t="s">
        <v>80</v>
      </c>
      <c r="M92" s="8" t="s">
        <v>322</v>
      </c>
    </row>
    <row r="93" spans="2:13">
      <c r="B93" s="8" t="s">
        <v>81</v>
      </c>
      <c r="C93" s="8">
        <v>684993</v>
      </c>
      <c r="D93" s="8">
        <v>658689</v>
      </c>
      <c r="G93" s="8" t="s">
        <v>81</v>
      </c>
      <c r="H93" s="8">
        <v>4.3200000000000001E-3</v>
      </c>
      <c r="I93" s="8">
        <v>1.0279999999999999E-2</v>
      </c>
      <c r="L93" s="8" t="s">
        <v>81</v>
      </c>
      <c r="M93" s="8" t="s">
        <v>322</v>
      </c>
    </row>
    <row r="94" spans="2:13">
      <c r="B94" s="8" t="s">
        <v>82</v>
      </c>
      <c r="C94" s="8">
        <v>793746</v>
      </c>
      <c r="D94" s="8">
        <v>748335</v>
      </c>
      <c r="G94" s="8" t="s">
        <v>82</v>
      </c>
      <c r="H94" s="8">
        <v>6.5399999999999998E-3</v>
      </c>
      <c r="I94" s="8">
        <v>1.5630000000000002E-2</v>
      </c>
      <c r="L94" s="8" t="s">
        <v>82</v>
      </c>
      <c r="M94" s="8" t="s">
        <v>322</v>
      </c>
    </row>
    <row r="95" spans="2:13">
      <c r="B95" s="8" t="s">
        <v>83</v>
      </c>
      <c r="C95" s="8">
        <v>845884</v>
      </c>
      <c r="D95" s="8">
        <v>786702</v>
      </c>
      <c r="G95" s="8" t="s">
        <v>83</v>
      </c>
      <c r="H95" s="8">
        <v>6.5399999999999998E-3</v>
      </c>
      <c r="I95" s="8">
        <v>1.5630000000000002E-2</v>
      </c>
      <c r="L95" s="8" t="s">
        <v>83</v>
      </c>
      <c r="M95" s="8" t="s">
        <v>322</v>
      </c>
    </row>
    <row r="96" spans="2:13">
      <c r="B96" s="8" t="s">
        <v>84</v>
      </c>
      <c r="C96" s="8">
        <v>885358</v>
      </c>
      <c r="D96" s="8">
        <v>813398</v>
      </c>
      <c r="G96" s="8" t="s">
        <v>84</v>
      </c>
      <c r="H96" s="8">
        <v>6.5399999999999998E-3</v>
      </c>
      <c r="I96" s="8">
        <v>1.5630000000000002E-2</v>
      </c>
      <c r="L96" s="8" t="s">
        <v>84</v>
      </c>
      <c r="M96" s="8" t="s">
        <v>322</v>
      </c>
    </row>
    <row r="97" spans="2:13">
      <c r="B97" s="8" t="s">
        <v>85</v>
      </c>
      <c r="C97" s="8">
        <v>852721</v>
      </c>
      <c r="D97" s="8">
        <v>775849</v>
      </c>
      <c r="G97" s="8" t="s">
        <v>85</v>
      </c>
      <c r="H97" s="8">
        <v>6.5399999999999998E-3</v>
      </c>
      <c r="I97" s="8">
        <v>1.5630000000000002E-2</v>
      </c>
      <c r="L97" s="8" t="s">
        <v>85</v>
      </c>
      <c r="M97" s="8" t="s">
        <v>322</v>
      </c>
    </row>
    <row r="98" spans="2:13">
      <c r="B98" s="8" t="s">
        <v>86</v>
      </c>
      <c r="C98" s="8">
        <v>808829</v>
      </c>
      <c r="D98" s="8">
        <v>728985</v>
      </c>
      <c r="G98" s="8" t="s">
        <v>86</v>
      </c>
      <c r="H98" s="8">
        <v>6.5399999999999998E-3</v>
      </c>
      <c r="I98" s="8">
        <v>1.5630000000000002E-2</v>
      </c>
      <c r="L98" s="8" t="s">
        <v>86</v>
      </c>
      <c r="M98" s="8" t="s">
        <v>322</v>
      </c>
    </row>
    <row r="99" spans="2:13">
      <c r="B99" s="8" t="s">
        <v>87</v>
      </c>
      <c r="C99" s="8">
        <v>772804</v>
      </c>
      <c r="D99" s="8">
        <v>687121</v>
      </c>
      <c r="G99" s="8" t="s">
        <v>87</v>
      </c>
      <c r="H99" s="8">
        <v>1.076E-2</v>
      </c>
      <c r="I99" s="8">
        <v>2.5729999999999999E-2</v>
      </c>
      <c r="L99" s="8" t="s">
        <v>87</v>
      </c>
      <c r="M99" s="8" t="s">
        <v>322</v>
      </c>
    </row>
    <row r="100" spans="2:13">
      <c r="B100" s="8" t="s">
        <v>88</v>
      </c>
      <c r="C100" s="8">
        <v>742263</v>
      </c>
      <c r="D100" s="8">
        <v>647621</v>
      </c>
      <c r="G100" s="8" t="s">
        <v>88</v>
      </c>
      <c r="H100" s="8">
        <v>1.076E-2</v>
      </c>
      <c r="I100" s="8">
        <v>2.5729999999999999E-2</v>
      </c>
      <c r="L100" s="8" t="s">
        <v>88</v>
      </c>
      <c r="M100" s="8" t="s">
        <v>322</v>
      </c>
    </row>
    <row r="101" spans="2:13">
      <c r="B101" s="8" t="s">
        <v>89</v>
      </c>
      <c r="C101" s="8">
        <v>714805</v>
      </c>
      <c r="D101" s="8">
        <v>611004</v>
      </c>
      <c r="G101" s="8" t="s">
        <v>89</v>
      </c>
      <c r="H101" s="8">
        <v>1.076E-2</v>
      </c>
      <c r="I101" s="8">
        <v>2.5729999999999999E-2</v>
      </c>
      <c r="L101" s="8" t="s">
        <v>89</v>
      </c>
      <c r="M101" s="8" t="s">
        <v>322</v>
      </c>
    </row>
    <row r="102" spans="2:13">
      <c r="B102" s="8" t="s">
        <v>90</v>
      </c>
      <c r="C102" s="8">
        <v>705518</v>
      </c>
      <c r="D102" s="8">
        <v>589984</v>
      </c>
      <c r="G102" s="8" t="s">
        <v>90</v>
      </c>
      <c r="H102" s="8">
        <v>1.076E-2</v>
      </c>
      <c r="I102" s="8">
        <v>2.5729999999999999E-2</v>
      </c>
      <c r="L102" s="8" t="s">
        <v>90</v>
      </c>
      <c r="M102" s="8" t="s">
        <v>322</v>
      </c>
    </row>
    <row r="103" spans="2:13">
      <c r="B103" s="8" t="s">
        <v>91</v>
      </c>
      <c r="C103" s="8">
        <v>699146</v>
      </c>
      <c r="D103" s="8">
        <v>571840</v>
      </c>
      <c r="G103" s="8" t="s">
        <v>91</v>
      </c>
      <c r="H103" s="8">
        <v>1.076E-2</v>
      </c>
      <c r="I103" s="8">
        <v>2.5729999999999999E-2</v>
      </c>
      <c r="L103" s="8" t="s">
        <v>91</v>
      </c>
      <c r="M103" s="8" t="s">
        <v>322</v>
      </c>
    </row>
    <row r="104" spans="2:13">
      <c r="B104" s="8" t="s">
        <v>92</v>
      </c>
      <c r="C104" s="8">
        <v>689833</v>
      </c>
      <c r="D104" s="8">
        <v>550459</v>
      </c>
      <c r="G104" s="8" t="s">
        <v>92</v>
      </c>
      <c r="H104" s="8">
        <v>1.9099999999999999E-2</v>
      </c>
      <c r="I104" s="8">
        <v>4.1889999999999997E-2</v>
      </c>
      <c r="L104" s="8" t="s">
        <v>92</v>
      </c>
      <c r="M104" s="8" t="s">
        <v>322</v>
      </c>
    </row>
    <row r="105" spans="2:13">
      <c r="B105" s="8" t="s">
        <v>93</v>
      </c>
      <c r="C105" s="8">
        <v>678125</v>
      </c>
      <c r="D105" s="8">
        <v>526582</v>
      </c>
      <c r="G105" s="8" t="s">
        <v>93</v>
      </c>
      <c r="H105" s="8">
        <v>1.9099999999999999E-2</v>
      </c>
      <c r="I105" s="8">
        <v>4.1889999999999997E-2</v>
      </c>
      <c r="L105" s="8" t="s">
        <v>93</v>
      </c>
      <c r="M105" s="8" t="s">
        <v>322</v>
      </c>
    </row>
    <row r="106" spans="2:13">
      <c r="B106" s="8" t="s">
        <v>94</v>
      </c>
      <c r="C106" s="8">
        <v>664153</v>
      </c>
      <c r="D106" s="8">
        <v>502063</v>
      </c>
      <c r="G106" s="8" t="s">
        <v>94</v>
      </c>
      <c r="H106" s="8">
        <v>1.9099999999999999E-2</v>
      </c>
      <c r="I106" s="8">
        <v>4.1889999999999997E-2</v>
      </c>
      <c r="L106" s="8" t="s">
        <v>94</v>
      </c>
      <c r="M106" s="8" t="s">
        <v>322</v>
      </c>
    </row>
    <row r="107" spans="2:13">
      <c r="B107" s="8" t="s">
        <v>95</v>
      </c>
      <c r="C107" s="8">
        <v>635942</v>
      </c>
      <c r="D107" s="8">
        <v>465897</v>
      </c>
      <c r="G107" s="8" t="s">
        <v>95</v>
      </c>
      <c r="H107" s="8">
        <v>1.9099999999999999E-2</v>
      </c>
      <c r="I107" s="8">
        <v>4.1889999999999997E-2</v>
      </c>
      <c r="L107" s="8" t="s">
        <v>95</v>
      </c>
      <c r="M107" s="8" t="s">
        <v>322</v>
      </c>
    </row>
    <row r="108" spans="2:13">
      <c r="B108" s="8" t="s">
        <v>96</v>
      </c>
      <c r="C108" s="8">
        <v>605621</v>
      </c>
      <c r="D108" s="8">
        <v>429847</v>
      </c>
      <c r="G108" s="8" t="s">
        <v>96</v>
      </c>
      <c r="H108" s="8">
        <v>1.9099999999999999E-2</v>
      </c>
      <c r="I108" s="8">
        <v>4.1889999999999997E-2</v>
      </c>
      <c r="L108" s="8" t="s">
        <v>96</v>
      </c>
      <c r="M108" s="8" t="s">
        <v>322</v>
      </c>
    </row>
    <row r="109" spans="2:13">
      <c r="B109" s="8" t="s">
        <v>97</v>
      </c>
      <c r="C109" s="8">
        <v>575119</v>
      </c>
      <c r="D109" s="8">
        <v>397022</v>
      </c>
      <c r="G109" s="8" t="s">
        <v>97</v>
      </c>
      <c r="H109" s="8">
        <v>3.5920000000000001E-2</v>
      </c>
      <c r="I109" s="8">
        <v>6.3219999999999998E-2</v>
      </c>
      <c r="L109" s="8" t="s">
        <v>97</v>
      </c>
      <c r="M109" s="8" t="s">
        <v>322</v>
      </c>
    </row>
    <row r="110" spans="2:13">
      <c r="B110" s="8" t="s">
        <v>98</v>
      </c>
      <c r="C110" s="8">
        <v>544380</v>
      </c>
      <c r="D110" s="8">
        <v>367401</v>
      </c>
      <c r="G110" s="8" t="s">
        <v>98</v>
      </c>
      <c r="H110" s="8">
        <v>3.5920000000000001E-2</v>
      </c>
      <c r="I110" s="8">
        <v>6.3219999999999998E-2</v>
      </c>
      <c r="L110" s="8" t="s">
        <v>98</v>
      </c>
      <c r="M110" s="8" t="s">
        <v>322</v>
      </c>
    </row>
    <row r="111" spans="2:13">
      <c r="B111" s="8" t="s">
        <v>99</v>
      </c>
      <c r="C111" s="8">
        <v>513654</v>
      </c>
      <c r="D111" s="8">
        <v>337993</v>
      </c>
      <c r="G111" s="8" t="s">
        <v>99</v>
      </c>
      <c r="H111" s="8">
        <v>3.5920000000000001E-2</v>
      </c>
      <c r="I111" s="8">
        <v>6.3219999999999998E-2</v>
      </c>
      <c r="L111" s="8" t="s">
        <v>99</v>
      </c>
      <c r="M111" s="8" t="s">
        <v>322</v>
      </c>
    </row>
    <row r="112" spans="2:13">
      <c r="B112" s="8" t="s">
        <v>100</v>
      </c>
      <c r="C112" s="8">
        <v>477646</v>
      </c>
      <c r="D112" s="8">
        <v>297897</v>
      </c>
      <c r="G112" s="8" t="s">
        <v>100</v>
      </c>
      <c r="H112" s="8">
        <v>3.5920000000000001E-2</v>
      </c>
      <c r="I112" s="8">
        <v>6.3219999999999998E-2</v>
      </c>
      <c r="L112" s="8" t="s">
        <v>100</v>
      </c>
      <c r="M112" s="8" t="s">
        <v>322</v>
      </c>
    </row>
    <row r="113" spans="2:13">
      <c r="B113" s="8" t="s">
        <v>101</v>
      </c>
      <c r="C113" s="8">
        <v>442130</v>
      </c>
      <c r="D113" s="8">
        <v>259527</v>
      </c>
      <c r="G113" s="8" t="s">
        <v>101</v>
      </c>
      <c r="H113" s="8">
        <v>3.5920000000000001E-2</v>
      </c>
      <c r="I113" s="8">
        <v>6.3219999999999998E-2</v>
      </c>
      <c r="L113" s="8" t="s">
        <v>101</v>
      </c>
      <c r="M113" s="8" t="s">
        <v>322</v>
      </c>
    </row>
    <row r="114" spans="2:13">
      <c r="B114" s="8" t="s">
        <v>102</v>
      </c>
      <c r="C114" s="8">
        <v>403202</v>
      </c>
      <c r="D114" s="8">
        <v>220137</v>
      </c>
      <c r="G114" s="8" t="s">
        <v>102</v>
      </c>
      <c r="H114" s="8">
        <v>6.7599999999999993E-2</v>
      </c>
      <c r="I114" s="8">
        <v>0.10921</v>
      </c>
      <c r="L114" s="8" t="s">
        <v>102</v>
      </c>
      <c r="M114" s="8" t="s">
        <v>322</v>
      </c>
    </row>
    <row r="115" spans="2:13">
      <c r="B115" s="8" t="s">
        <v>103</v>
      </c>
      <c r="C115" s="8">
        <v>361538</v>
      </c>
      <c r="D115" s="8">
        <v>180455</v>
      </c>
      <c r="G115" s="8" t="s">
        <v>103</v>
      </c>
      <c r="H115" s="8">
        <v>6.7599999999999993E-2</v>
      </c>
      <c r="I115" s="8">
        <v>0.10921</v>
      </c>
      <c r="L115" s="8" t="s">
        <v>103</v>
      </c>
      <c r="M115" s="8" t="s">
        <v>322</v>
      </c>
    </row>
    <row r="116" spans="2:13">
      <c r="B116" s="8" t="s">
        <v>104</v>
      </c>
      <c r="C116" s="8">
        <v>323851</v>
      </c>
      <c r="D116" s="8">
        <v>147927</v>
      </c>
      <c r="G116" s="8" t="s">
        <v>104</v>
      </c>
      <c r="H116" s="8">
        <v>6.7599999999999993E-2</v>
      </c>
      <c r="I116" s="8">
        <v>0.10921</v>
      </c>
      <c r="L116" s="8" t="s">
        <v>104</v>
      </c>
      <c r="M116" s="8" t="s">
        <v>322</v>
      </c>
    </row>
    <row r="117" spans="2:13">
      <c r="B117" s="8" t="s">
        <v>105</v>
      </c>
      <c r="C117" s="8">
        <v>289606</v>
      </c>
      <c r="D117" s="8">
        <v>127789</v>
      </c>
      <c r="G117" s="8" t="s">
        <v>105</v>
      </c>
      <c r="H117" s="8">
        <v>6.7599999999999993E-2</v>
      </c>
      <c r="I117" s="8">
        <v>0.10921</v>
      </c>
      <c r="L117" s="8" t="s">
        <v>105</v>
      </c>
      <c r="M117" s="8" t="s">
        <v>322</v>
      </c>
    </row>
    <row r="118" spans="2:13">
      <c r="B118" s="8" t="s">
        <v>106</v>
      </c>
      <c r="C118" s="8">
        <v>258064</v>
      </c>
      <c r="D118" s="8">
        <v>110443</v>
      </c>
      <c r="G118" s="8" t="s">
        <v>106</v>
      </c>
      <c r="H118" s="8">
        <v>6.7599999999999993E-2</v>
      </c>
      <c r="I118" s="8">
        <v>0.10921</v>
      </c>
      <c r="L118" s="8" t="s">
        <v>106</v>
      </c>
      <c r="M118" s="8" t="s">
        <v>322</v>
      </c>
    </row>
    <row r="119" spans="2:13">
      <c r="B119" s="8" t="s">
        <v>107</v>
      </c>
      <c r="C119" s="8">
        <v>220040</v>
      </c>
      <c r="D119" s="8">
        <v>88550.101559999996</v>
      </c>
      <c r="G119" s="8" t="s">
        <v>107</v>
      </c>
      <c r="H119" s="8">
        <v>0.14260999999999999</v>
      </c>
      <c r="I119" s="8">
        <v>0.20521</v>
      </c>
      <c r="L119" s="8" t="s">
        <v>107</v>
      </c>
      <c r="M119" s="8" t="s">
        <v>322</v>
      </c>
    </row>
    <row r="120" spans="2:13">
      <c r="B120" s="8" t="s">
        <v>108</v>
      </c>
      <c r="C120" s="8">
        <v>177647</v>
      </c>
      <c r="D120" s="8">
        <v>64969.898439999997</v>
      </c>
      <c r="G120" s="8" t="s">
        <v>108</v>
      </c>
      <c r="H120" s="8">
        <v>0.14260999999999999</v>
      </c>
      <c r="I120" s="8">
        <v>0.20521</v>
      </c>
      <c r="L120" s="8" t="s">
        <v>108</v>
      </c>
      <c r="M120" s="8" t="s">
        <v>322</v>
      </c>
    </row>
    <row r="121" spans="2:13">
      <c r="B121" s="8" t="s">
        <v>109</v>
      </c>
      <c r="C121" s="8">
        <v>143334</v>
      </c>
      <c r="D121" s="8">
        <v>47617.601560000003</v>
      </c>
      <c r="G121" s="8" t="s">
        <v>109</v>
      </c>
      <c r="H121" s="8">
        <v>0.14260999999999999</v>
      </c>
      <c r="I121" s="8">
        <v>0.20521</v>
      </c>
      <c r="L121" s="8" t="s">
        <v>109</v>
      </c>
      <c r="M121" s="8" t="s">
        <v>322</v>
      </c>
    </row>
    <row r="122" spans="2:13">
      <c r="B122" s="8" t="s">
        <v>110</v>
      </c>
      <c r="C122" s="8">
        <v>119848</v>
      </c>
      <c r="D122" s="8">
        <v>37260.199220000002</v>
      </c>
      <c r="G122" s="8" t="s">
        <v>110</v>
      </c>
      <c r="H122" s="8">
        <v>0.14260999999999999</v>
      </c>
      <c r="I122" s="8">
        <v>0.20521</v>
      </c>
      <c r="L122" s="8" t="s">
        <v>110</v>
      </c>
      <c r="M122" s="8" t="s">
        <v>322</v>
      </c>
    </row>
    <row r="123" spans="2:13">
      <c r="B123" s="8" t="s">
        <v>111</v>
      </c>
      <c r="C123" s="8">
        <v>100585</v>
      </c>
      <c r="D123" s="8">
        <v>29603.199219999999</v>
      </c>
      <c r="G123" s="8" t="s">
        <v>111</v>
      </c>
      <c r="H123" s="8">
        <v>0.14260999999999999</v>
      </c>
      <c r="I123" s="8">
        <v>0.20521</v>
      </c>
      <c r="L123" s="8" t="s">
        <v>111</v>
      </c>
      <c r="M123" s="8" t="s">
        <v>322</v>
      </c>
    </row>
    <row r="124" spans="2:13">
      <c r="B124" s="8" t="s">
        <v>112</v>
      </c>
      <c r="C124" s="8">
        <v>80530.203129999994</v>
      </c>
      <c r="D124" s="8">
        <v>22456.900389999999</v>
      </c>
      <c r="G124" s="8" t="s">
        <v>112</v>
      </c>
      <c r="H124" s="8">
        <v>0.22594</v>
      </c>
      <c r="I124" s="8">
        <v>0.28726000000000002</v>
      </c>
      <c r="L124" s="8" t="s">
        <v>112</v>
      </c>
      <c r="M124" s="8" t="s">
        <v>322</v>
      </c>
    </row>
    <row r="125" spans="2:13">
      <c r="B125" s="8" t="s">
        <v>113</v>
      </c>
      <c r="C125" s="8">
        <v>61107.699220000002</v>
      </c>
      <c r="D125" s="8">
        <v>16138</v>
      </c>
      <c r="G125" s="8" t="s">
        <v>113</v>
      </c>
      <c r="H125" s="8">
        <v>0.22594</v>
      </c>
      <c r="I125" s="8">
        <v>0.28726000000000002</v>
      </c>
      <c r="L125" s="8" t="s">
        <v>113</v>
      </c>
      <c r="M125" s="8" t="s">
        <v>322</v>
      </c>
    </row>
    <row r="126" spans="2:13">
      <c r="B126" s="8" t="s">
        <v>114</v>
      </c>
      <c r="C126" s="8">
        <v>46082.199220000002</v>
      </c>
      <c r="D126" s="8">
        <v>11583.599609999999</v>
      </c>
      <c r="G126" s="8" t="s">
        <v>114</v>
      </c>
      <c r="H126" s="8">
        <v>0.22594</v>
      </c>
      <c r="I126" s="8">
        <v>0.28726000000000002</v>
      </c>
      <c r="L126" s="8" t="s">
        <v>114</v>
      </c>
      <c r="M126" s="8" t="s">
        <v>322</v>
      </c>
    </row>
    <row r="127" spans="2:13">
      <c r="B127" s="8" t="s">
        <v>115</v>
      </c>
      <c r="C127" s="8">
        <v>33794.199220000002</v>
      </c>
      <c r="D127" s="8">
        <v>8094.1499000000003</v>
      </c>
      <c r="G127" s="8" t="s">
        <v>115</v>
      </c>
      <c r="H127" s="8">
        <v>0.22594</v>
      </c>
      <c r="I127" s="8">
        <v>0.28726000000000002</v>
      </c>
      <c r="L127" s="8" t="s">
        <v>115</v>
      </c>
      <c r="M127" s="8" t="s">
        <v>322</v>
      </c>
    </row>
    <row r="128" spans="2:13">
      <c r="B128" s="8" t="s">
        <v>116</v>
      </c>
      <c r="C128" s="8">
        <v>24580</v>
      </c>
      <c r="D128" s="8">
        <v>5596.7997999999998</v>
      </c>
      <c r="G128" s="8" t="s">
        <v>116</v>
      </c>
      <c r="H128" s="8">
        <v>0.22594</v>
      </c>
      <c r="I128" s="8">
        <v>0.28726000000000002</v>
      </c>
      <c r="L128" s="8" t="s">
        <v>116</v>
      </c>
      <c r="M128" s="8" t="s">
        <v>322</v>
      </c>
    </row>
    <row r="129" spans="2:13">
      <c r="B129" s="8" t="s">
        <v>117</v>
      </c>
      <c r="C129" s="8">
        <v>41357.699220000002</v>
      </c>
      <c r="D129" s="8">
        <v>8125.0497999999998</v>
      </c>
      <c r="G129" s="8" t="s">
        <v>117</v>
      </c>
      <c r="H129" s="8">
        <v>0.40758</v>
      </c>
      <c r="I129" s="8">
        <v>0.49080000000000001</v>
      </c>
      <c r="L129" s="8" t="s">
        <v>117</v>
      </c>
      <c r="M129" s="8" t="s">
        <v>322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cohort</vt:lpstr>
      <vt:lpstr>group</vt:lpstr>
      <vt:lpstr>model</vt:lpstr>
      <vt:lpstr>vensim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FIDTHINK\Fid</dc:creator>
  <cp:lastModifiedBy>Fid</cp:lastModifiedBy>
  <dcterms:created xsi:type="dcterms:W3CDTF">2017-03-07T21:52:42Z</dcterms:created>
  <dcterms:modified xsi:type="dcterms:W3CDTF">2017-03-20T22:16:40Z</dcterms:modified>
</cp:coreProperties>
</file>